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200" windowHeight="10920"/>
  </bookViews>
  <sheets>
    <sheet name="11" sheetId="4" r:id="rId1"/>
    <sheet name="10" sheetId="3" r:id="rId2"/>
    <sheet name="9" sheetId="2" r:id="rId3"/>
    <sheet name="8" sheetId="1" r:id="rId4"/>
  </sheets>
  <definedNames>
    <definedName name="_xlnm._FilterDatabase" localSheetId="1" hidden="1">'10'!$A$1:$N$62</definedName>
    <definedName name="_xlnm._FilterDatabase" localSheetId="0" hidden="1">'11'!$A$1:$N$67</definedName>
    <definedName name="_xlnm._FilterDatabase" localSheetId="3" hidden="1">'8'!$A$1:$N$71</definedName>
    <definedName name="_xlnm._FilterDatabase" localSheetId="2" hidden="1">'9'!$A$1:$O$73</definedName>
  </definedNames>
  <calcPr calcId="125725"/>
</workbook>
</file>

<file path=xl/calcChain.xml><?xml version="1.0" encoding="utf-8"?>
<calcChain xmlns="http://schemas.openxmlformats.org/spreadsheetml/2006/main">
  <c r="M28" i="3"/>
  <c r="M9"/>
  <c r="M29"/>
  <c r="M23"/>
  <c r="M25"/>
  <c r="M14"/>
  <c r="M22"/>
  <c r="M16"/>
  <c r="M17"/>
  <c r="M30"/>
  <c r="M18"/>
  <c r="M26"/>
  <c r="M10"/>
  <c r="M19"/>
  <c r="M7"/>
  <c r="M11"/>
  <c r="M27"/>
  <c r="M24"/>
  <c r="M20"/>
  <c r="M15"/>
  <c r="M4"/>
  <c r="M2"/>
  <c r="M13"/>
  <c r="M6"/>
  <c r="M21"/>
  <c r="M8"/>
  <c r="M5"/>
  <c r="M12"/>
  <c r="M3"/>
  <c r="M4" i="4"/>
  <c r="M5"/>
  <c r="M22"/>
  <c r="M17"/>
  <c r="M10"/>
  <c r="M11"/>
  <c r="M35"/>
  <c r="M23"/>
  <c r="M25"/>
  <c r="M19"/>
  <c r="M24"/>
  <c r="M26"/>
  <c r="M14"/>
  <c r="M30"/>
  <c r="M36"/>
  <c r="M13"/>
  <c r="M31"/>
  <c r="M33"/>
  <c r="M15"/>
  <c r="M37"/>
  <c r="M20"/>
  <c r="M34"/>
  <c r="M2"/>
  <c r="M27"/>
  <c r="M21"/>
  <c r="M9"/>
  <c r="M29"/>
  <c r="M16"/>
  <c r="M12"/>
  <c r="M7"/>
  <c r="M8"/>
  <c r="M18"/>
  <c r="M6"/>
  <c r="M32"/>
  <c r="M28"/>
  <c r="M3"/>
  <c r="M14" i="2"/>
  <c r="M2"/>
  <c r="M10"/>
  <c r="M11"/>
  <c r="M5"/>
  <c r="M34"/>
  <c r="M35"/>
  <c r="M28"/>
  <c r="M20"/>
  <c r="M31"/>
  <c r="M21"/>
  <c r="M29"/>
  <c r="M3"/>
  <c r="M6"/>
  <c r="M27"/>
  <c r="M12"/>
  <c r="M15"/>
  <c r="M25"/>
  <c r="M4"/>
  <c r="M32"/>
  <c r="M8"/>
  <c r="M26"/>
  <c r="M22"/>
  <c r="M16"/>
  <c r="M19"/>
  <c r="M17"/>
  <c r="M13"/>
  <c r="M30"/>
  <c r="M33"/>
  <c r="M18"/>
  <c r="M23"/>
  <c r="M24"/>
  <c r="M9"/>
  <c r="M7"/>
  <c r="M2" i="1"/>
  <c r="M16"/>
  <c r="M18"/>
  <c r="M28"/>
  <c r="M24"/>
  <c r="M34"/>
  <c r="M39"/>
  <c r="M9"/>
  <c r="M21"/>
  <c r="M11"/>
  <c r="M4"/>
  <c r="M25"/>
  <c r="M14"/>
  <c r="M3"/>
  <c r="M27"/>
  <c r="M38"/>
  <c r="M40"/>
  <c r="M15"/>
  <c r="M35"/>
  <c r="M13"/>
  <c r="M41"/>
  <c r="M33"/>
  <c r="M19"/>
  <c r="M42"/>
  <c r="M6"/>
  <c r="M30"/>
  <c r="M22"/>
  <c r="M37"/>
  <c r="M23"/>
  <c r="M29"/>
  <c r="M26"/>
  <c r="M31"/>
  <c r="M7"/>
  <c r="M17"/>
  <c r="M12"/>
  <c r="M36"/>
  <c r="M5"/>
  <c r="M32"/>
  <c r="M20"/>
  <c r="M10"/>
  <c r="M8"/>
  <c r="V74"/>
</calcChain>
</file>

<file path=xl/sharedStrings.xml><?xml version="1.0" encoding="utf-8"?>
<sst xmlns="http://schemas.openxmlformats.org/spreadsheetml/2006/main" count="1046" uniqueCount="391">
  <si>
    <t>Андрій</t>
  </si>
  <si>
    <t>Валерійович</t>
  </si>
  <si>
    <t>Красилівський</t>
  </si>
  <si>
    <t>Красилів</t>
  </si>
  <si>
    <t>Анна</t>
  </si>
  <si>
    <t>Славутський</t>
  </si>
  <si>
    <t>Нетішин</t>
  </si>
  <si>
    <t>Тарас</t>
  </si>
  <si>
    <t>Сергійович</t>
  </si>
  <si>
    <t>Роман</t>
  </si>
  <si>
    <t>Олегович</t>
  </si>
  <si>
    <t>Кам'янець-Подільський</t>
  </si>
  <si>
    <t>Катерина</t>
  </si>
  <si>
    <t>Олександрівна</t>
  </si>
  <si>
    <t>Шепетівський</t>
  </si>
  <si>
    <t>Шепетівка</t>
  </si>
  <si>
    <t>Дмитро</t>
  </si>
  <si>
    <t>Олександрович</t>
  </si>
  <si>
    <t>Миколайович</t>
  </si>
  <si>
    <t>Сергіївна</t>
  </si>
  <si>
    <t>Іван</t>
  </si>
  <si>
    <t>В'ячеславович</t>
  </si>
  <si>
    <t>Хмельницький</t>
  </si>
  <si>
    <t>Василівна</t>
  </si>
  <si>
    <t>Владислав</t>
  </si>
  <si>
    <t>Володимирович</t>
  </si>
  <si>
    <t>Деражнянський</t>
  </si>
  <si>
    <t>Лозове</t>
  </si>
  <si>
    <t>Олександра</t>
  </si>
  <si>
    <t>Дунаєвецький</t>
  </si>
  <si>
    <t>Ілля</t>
  </si>
  <si>
    <t>Андрійович</t>
  </si>
  <si>
    <t>Дунаївці</t>
  </si>
  <si>
    <t>Вікторович</t>
  </si>
  <si>
    <t>Антон</t>
  </si>
  <si>
    <t>Юрійович</t>
  </si>
  <si>
    <t>Володимир</t>
  </si>
  <si>
    <t>Славута</t>
  </si>
  <si>
    <t>Анастасія</t>
  </si>
  <si>
    <t>Марія</t>
  </si>
  <si>
    <t>Олександр</t>
  </si>
  <si>
    <t>Хільчук</t>
  </si>
  <si>
    <t>Васильович</t>
  </si>
  <si>
    <t>Олексій</t>
  </si>
  <si>
    <t>Дмитрович</t>
  </si>
  <si>
    <t>Михайло</t>
  </si>
  <si>
    <t>Максим</t>
  </si>
  <si>
    <t>Яна</t>
  </si>
  <si>
    <t>Єлизавета</t>
  </si>
  <si>
    <t>Юріївна</t>
  </si>
  <si>
    <t>Старокостянтинівський</t>
  </si>
  <si>
    <t>Старокостянтинів</t>
  </si>
  <si>
    <t>Вікторія</t>
  </si>
  <si>
    <t>Руслан</t>
  </si>
  <si>
    <t>Русланович</t>
  </si>
  <si>
    <t>Денис</t>
  </si>
  <si>
    <t>Вадимівна</t>
  </si>
  <si>
    <t>Анатоліївна</t>
  </si>
  <si>
    <t>Оксана</t>
  </si>
  <si>
    <t>Ткачук</t>
  </si>
  <si>
    <t>Сергій</t>
  </si>
  <si>
    <t>Ростислав</t>
  </si>
  <si>
    <t>Павло</t>
  </si>
  <si>
    <t>Назар</t>
  </si>
  <si>
    <t>Деражня</t>
  </si>
  <si>
    <t>Ольга</t>
  </si>
  <si>
    <t>Діана</t>
  </si>
  <si>
    <t>Старосинявський</t>
  </si>
  <si>
    <t>Петрович</t>
  </si>
  <si>
    <t>Віталійович</t>
  </si>
  <si>
    <t>Богдан</t>
  </si>
  <si>
    <t>Дмитрівна</t>
  </si>
  <si>
    <t>Ігорович</t>
  </si>
  <si>
    <t>Хмельницький ліцей 17</t>
  </si>
  <si>
    <t>Вікторівна</t>
  </si>
  <si>
    <t>Миколаївна</t>
  </si>
  <si>
    <t>Валерія</t>
  </si>
  <si>
    <t>Михайлович</t>
  </si>
  <si>
    <t>Вадим</t>
  </si>
  <si>
    <t>Микола</t>
  </si>
  <si>
    <t>Віктор</t>
  </si>
  <si>
    <t>Володимирівна</t>
  </si>
  <si>
    <t>Теофіпольський</t>
  </si>
  <si>
    <t>№ п/п</t>
  </si>
  <si>
    <t>Код роботи</t>
  </si>
  <si>
    <t>Прізвище</t>
  </si>
  <si>
    <t>Імя</t>
  </si>
  <si>
    <t>По-батькові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</si>
  <si>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</si>
  <si>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</si>
  <si>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</si>
  <si>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</si>
  <si>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</si>
  <si>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</si>
  <si>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</si>
  <si>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</si>
  <si>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Сума</t>
  </si>
  <si>
    <t>Примітка</t>
  </si>
  <si>
    <t>Олегівна</t>
  </si>
  <si>
    <t>Русланівна</t>
  </si>
  <si>
    <t>Тетяна</t>
  </si>
  <si>
    <t>Костянтин</t>
  </si>
  <si>
    <t>Нетішинський НВК</t>
  </si>
  <si>
    <t>Артур</t>
  </si>
  <si>
    <t>Ігорівна</t>
  </si>
  <si>
    <t>Аліна</t>
  </si>
  <si>
    <t>Хмельницький Ліцей №17</t>
  </si>
  <si>
    <t>Шевчук</t>
  </si>
  <si>
    <t>Онофрійчук</t>
  </si>
  <si>
    <t>Полонський</t>
  </si>
  <si>
    <t>Полонне</t>
  </si>
  <si>
    <t>Віталіївна</t>
  </si>
  <si>
    <t>Демчишин</t>
  </si>
  <si>
    <t>Марина</t>
  </si>
  <si>
    <t>Анатолійович</t>
  </si>
  <si>
    <t>НВК"СЗОШ, ліцей "Успіх"</t>
  </si>
  <si>
    <t>Юлія</t>
  </si>
  <si>
    <t>Валентина</t>
  </si>
  <si>
    <t>Віньковецький</t>
  </si>
  <si>
    <t>Романович</t>
  </si>
  <si>
    <t>Костюк</t>
  </si>
  <si>
    <t>Дар'я</t>
  </si>
  <si>
    <t>Якимчук</t>
  </si>
  <si>
    <t>Влад</t>
  </si>
  <si>
    <t>Іванович</t>
  </si>
  <si>
    <t>Юрій</t>
  </si>
  <si>
    <t>Гнатюк</t>
  </si>
  <si>
    <t>Новоселиця</t>
  </si>
  <si>
    <t>Леонідович</t>
  </si>
  <si>
    <t>Леонідівна</t>
  </si>
  <si>
    <t>Валентинівна</t>
  </si>
  <si>
    <t>Старокостянтинівський НВК</t>
  </si>
  <si>
    <t>Геннадійович</t>
  </si>
  <si>
    <t>Василів</t>
  </si>
  <si>
    <t>Мацюк</t>
  </si>
  <si>
    <t>смт. Дунаївці</t>
  </si>
  <si>
    <t>Танасієнко</t>
  </si>
  <si>
    <t>Шепетівський навчально-виховний комплекс «Загальноосвітня школа І-ІІІ ступенів – гімназія»</t>
  </si>
  <si>
    <t>Макарчук</t>
  </si>
  <si>
    <t>НВК "Спеціалізована школа І ступеня, гімназія" імені Героя України С.М. Бондарчука</t>
  </si>
  <si>
    <t>Софія</t>
  </si>
  <si>
    <t>Павлович</t>
  </si>
  <si>
    <t>Мирослава</t>
  </si>
  <si>
    <t>Олійник</t>
  </si>
  <si>
    <t>Староконстянтинівський НВК</t>
  </si>
  <si>
    <t>Якотюк</t>
  </si>
  <si>
    <t>Борисенко</t>
  </si>
  <si>
    <t>Ковалінський</t>
  </si>
  <si>
    <t>Главацький</t>
  </si>
  <si>
    <t>Орест</t>
  </si>
  <si>
    <t>Дядюк</t>
  </si>
  <si>
    <t>Хмельницький колегіум імені Володимира Козубняка</t>
  </si>
  <si>
    <t>Яцюк</t>
  </si>
  <si>
    <t>Іванківці</t>
  </si>
  <si>
    <t>Артем</t>
  </si>
  <si>
    <t>Красилівська ЗОШ І-ІІІ ст.№3</t>
  </si>
  <si>
    <t>Поліщук</t>
  </si>
  <si>
    <t>Грабовський</t>
  </si>
  <si>
    <t>Вадім</t>
  </si>
  <si>
    <t>Рудик</t>
  </si>
  <si>
    <t>Назарій</t>
  </si>
  <si>
    <t>Пращур</t>
  </si>
  <si>
    <t>Євген</t>
  </si>
  <si>
    <t>Шепетівський НВК 1</t>
  </si>
  <si>
    <t>Демчук</t>
  </si>
  <si>
    <t>Нетішинська ЗОШ I-III ступенів №1</t>
  </si>
  <si>
    <t>Шепетівський НВК №1</t>
  </si>
  <si>
    <t>Мазій</t>
  </si>
  <si>
    <t>Владислава</t>
  </si>
  <si>
    <t>Кам'янець-Подільський ліцей</t>
  </si>
  <si>
    <t>Бевза</t>
  </si>
  <si>
    <t>Танчук</t>
  </si>
  <si>
    <t>Фадєєв</t>
  </si>
  <si>
    <t>Басараб</t>
  </si>
  <si>
    <t>Саїдова</t>
  </si>
  <si>
    <t>Букшань</t>
  </si>
  <si>
    <t>Дармороз</t>
  </si>
  <si>
    <t>Старокостянтинівський ліцей імені М.С.Рудяка</t>
  </si>
  <si>
    <t>Пазюрич</t>
  </si>
  <si>
    <t>Франчук</t>
  </si>
  <si>
    <t>Мазур</t>
  </si>
  <si>
    <t>Галунка</t>
  </si>
  <si>
    <t>Сторожук</t>
  </si>
  <si>
    <t>Старокостянтинівський ліцей імені М. С. Рудяка</t>
  </si>
  <si>
    <t>Цимбалістий</t>
  </si>
  <si>
    <t>Арсенюк</t>
  </si>
  <si>
    <t>Дунаєвецький НВК "ЗОШ, І-ІІІ ступенів, гімназія"</t>
  </si>
  <si>
    <t>Старокостянтинівський ліцей ім. М. С. Рудяка</t>
  </si>
  <si>
    <t>Вадимович</t>
  </si>
  <si>
    <t>Козачук</t>
  </si>
  <si>
    <t>Олексійович</t>
  </si>
  <si>
    <t>Тимурович</t>
  </si>
  <si>
    <t>8         </t>
  </si>
  <si>
    <t>Давидун</t>
  </si>
  <si>
    <t>Шахрай</t>
  </si>
  <si>
    <t>Половко</t>
  </si>
  <si>
    <t>Павзюк</t>
  </si>
  <si>
    <t>Сапожник</t>
  </si>
  <si>
    <t>Катріна</t>
  </si>
  <si>
    <t>Сєркова</t>
  </si>
  <si>
    <t>Теофіполь</t>
  </si>
  <si>
    <t>Герасимчук</t>
  </si>
  <si>
    <t>Назарова</t>
  </si>
  <si>
    <t>Майдан-Олександрівський</t>
  </si>
  <si>
    <t>Майдано-Олександрівська ЗОШ І-ІІІ ст</t>
  </si>
  <si>
    <t>Дунаєвецька загальноосвітня школа І-ІІІ ст.</t>
  </si>
  <si>
    <t>Заклецький</t>
  </si>
  <si>
    <t>Андруховський</t>
  </si>
  <si>
    <t>Савчук</t>
  </si>
  <si>
    <t>Новіцький</t>
  </si>
  <si>
    <t>Костянтинович</t>
  </si>
  <si>
    <t>Гнап</t>
  </si>
  <si>
    <t>Кам'янець Подільський ліцей</t>
  </si>
  <si>
    <t>Мінчук</t>
  </si>
  <si>
    <t>Пінчук</t>
  </si>
  <si>
    <t>Качур</t>
  </si>
  <si>
    <t>Пекарська</t>
  </si>
  <si>
    <t>Солтик</t>
  </si>
  <si>
    <t>Гончарук</t>
  </si>
  <si>
    <t>Стипанов</t>
  </si>
  <si>
    <t>Буяр</t>
  </si>
  <si>
    <t>Антончик</t>
  </si>
  <si>
    <t>Шпортко</t>
  </si>
  <si>
    <t>Старокостянтинівський ліцей імені Михайла Семеновича Рудяка</t>
  </si>
  <si>
    <t>Горєлова</t>
  </si>
  <si>
    <t>Ничипорук</t>
  </si>
  <si>
    <t>Заєць</t>
  </si>
  <si>
    <t>Шепетівська ЗОШ №8</t>
  </si>
  <si>
    <t>Олексіївка</t>
  </si>
  <si>
    <t>Пилявська ЗОШ І-ІІІ ступенів</t>
  </si>
  <si>
    <t>Солодкий</t>
  </si>
  <si>
    <t>Лешкевич</t>
  </si>
  <si>
    <t>Степанович</t>
  </si>
  <si>
    <t>Олексіївна</t>
  </si>
  <si>
    <t>Самарук</t>
  </si>
  <si>
    <t>Свінціцька</t>
  </si>
  <si>
    <t>Маріна</t>
  </si>
  <si>
    <t>10        </t>
  </si>
  <si>
    <t>Хмельницький ліцей ІІ-ІІІ ступенів Хмельницької обласної ради</t>
  </si>
  <si>
    <t>Данчук</t>
  </si>
  <si>
    <t>Ярмолинецький</t>
  </si>
  <si>
    <t>Ярмолинці</t>
  </si>
  <si>
    <t>Ярмолинецький технологічний ліцей</t>
  </si>
  <si>
    <t>Петро</t>
  </si>
  <si>
    <t>Марценюк</t>
  </si>
  <si>
    <t>Нікіта</t>
  </si>
  <si>
    <t>Вельц</t>
  </si>
  <si>
    <t>Дунаєвецька загальноосвітня школа I-III ступенів</t>
  </si>
  <si>
    <t>Нетішинський НВК "Загальноосвітня школа І-ІІ ступенів та ліцей"</t>
  </si>
  <si>
    <t>Власюк</t>
  </si>
  <si>
    <t>Копайгородська</t>
  </si>
  <si>
    <t>Осядла</t>
  </si>
  <si>
    <t>Олешин</t>
  </si>
  <si>
    <t>Вербицький</t>
  </si>
  <si>
    <t>11        </t>
  </si>
  <si>
    <t>Королюк</t>
  </si>
  <si>
    <t>Старокостянтинівський ліцей ім.М.С.Рудяка</t>
  </si>
  <si>
    <t>Анатолій</t>
  </si>
  <si>
    <t>Корсун</t>
  </si>
  <si>
    <t>Кирилюк</t>
  </si>
  <si>
    <t>Ваховська</t>
  </si>
  <si>
    <t>Дарія</t>
  </si>
  <si>
    <t>Городоцький</t>
  </si>
  <si>
    <t>Городок</t>
  </si>
  <si>
    <t>Івасюк</t>
  </si>
  <si>
    <t>Зоряне</t>
  </si>
  <si>
    <t>Зорянський навчально-виховний комплекс-дошкільний навчальний заклад</t>
  </si>
  <si>
    <t>Косар</t>
  </si>
  <si>
    <t>Городоцький ліцей №1</t>
  </si>
  <si>
    <t>Панчук</t>
  </si>
  <si>
    <t>Дишлюк</t>
  </si>
  <si>
    <t>Кукса</t>
  </si>
  <si>
    <t>Дунаєвецька ЗОШ I-III ступенів Дунаєвецької селищної ради</t>
  </si>
  <si>
    <t>Костянтинівна</t>
  </si>
  <si>
    <t>Галінська</t>
  </si>
  <si>
    <t>Коржова</t>
  </si>
  <si>
    <t>Олександівна</t>
  </si>
  <si>
    <t>Аполоніна</t>
  </si>
  <si>
    <t>Омелянчук</t>
  </si>
  <si>
    <t>НВК-гімназія</t>
  </si>
  <si>
    <t>Деражнянський ліцей №1</t>
  </si>
  <si>
    <t>Нетішинський НВК "Загальноосвітня школа I-II ступенів та ліцей"</t>
  </si>
  <si>
    <t>Боднар</t>
  </si>
  <si>
    <t>Мініх</t>
  </si>
  <si>
    <t>Єлєна</t>
  </si>
  <si>
    <t>Калінський</t>
  </si>
  <si>
    <t>Дубілей</t>
  </si>
  <si>
    <t>Даніїл</t>
  </si>
  <si>
    <t>Пилипей</t>
  </si>
  <si>
    <t>НВК"СЗОШ,ліцей "Успіх"</t>
  </si>
  <si>
    <t>Місюра</t>
  </si>
  <si>
    <t>Лариса</t>
  </si>
  <si>
    <t>Поляхова</t>
  </si>
  <si>
    <t>Поляхівський НВК " ЗОШ 1-3 ступенів-колегіум"</t>
  </si>
  <si>
    <t>Волиця</t>
  </si>
  <si>
    <t>Волицька ЗОШ І-ІІІ ступенів</t>
  </si>
  <si>
    <t>Стеблянський</t>
  </si>
  <si>
    <t>Олександренко</t>
  </si>
  <si>
    <t>Бубенок</t>
  </si>
  <si>
    <t>Єгор</t>
  </si>
  <si>
    <t>Добринчук</t>
  </si>
  <si>
    <t>ілля</t>
  </si>
  <si>
    <t>Постемський</t>
  </si>
  <si>
    <t>Яворська</t>
  </si>
  <si>
    <t>Карачун</t>
  </si>
  <si>
    <t>Мамонтов</t>
  </si>
  <si>
    <t>Лущевська</t>
  </si>
  <si>
    <t>Мельничук</t>
  </si>
  <si>
    <t>Лашков</t>
  </si>
  <si>
    <t>Новоселицька ЗОШ l-lll ст.</t>
  </si>
  <si>
    <t>Волиця 1</t>
  </si>
  <si>
    <t>Слобідка-Рахнівська</t>
  </si>
  <si>
    <t>Слобідкорахнівська ЗОШ І-ІІ ступенів</t>
  </si>
  <si>
    <t>Шемчук</t>
  </si>
  <si>
    <t>Мамонтова</t>
  </si>
  <si>
    <t>Сікора</t>
  </si>
  <si>
    <t>Дунаєвецька НВК "ЗОШ I-III ст., гімназія"</t>
  </si>
  <si>
    <t>Мельниченко</t>
  </si>
  <si>
    <t>Кобзєв</t>
  </si>
  <si>
    <t>Денисович</t>
  </si>
  <si>
    <t>Просвітлюк</t>
  </si>
  <si>
    <t>Зорянський начально-виховний комплекс- дошкільний навчальний заклад</t>
  </si>
  <si>
    <t>Бондарчук</t>
  </si>
  <si>
    <t>Приватний НВК  "Антей"</t>
  </si>
  <si>
    <t>Василик</t>
  </si>
  <si>
    <t>Красилівська ЗОШ І-ІІІ ст №4 ім. П.Кізюна</t>
  </si>
  <si>
    <t>Єлізавета</t>
  </si>
  <si>
    <t>Ярмоленко</t>
  </si>
  <si>
    <t>Теофіпольська ЗОШ І-ІІІ ступенів №2</t>
  </si>
  <si>
    <t>Самков</t>
  </si>
  <si>
    <t>Нечаєв-Сліпченко</t>
  </si>
  <si>
    <t>Євгенович</t>
  </si>
  <si>
    <t>Головата</t>
  </si>
  <si>
    <t>Коськовецька</t>
  </si>
  <si>
    <t>Подільське</t>
  </si>
  <si>
    <t>Подільський ліцей</t>
  </si>
  <si>
    <t>Жоган</t>
  </si>
  <si>
    <t>Франкевич</t>
  </si>
  <si>
    <t>Шепетівська ЗОШ№1 ім.М. Островського</t>
  </si>
  <si>
    <t>Максименко</t>
  </si>
  <si>
    <t>Ліцей #18</t>
  </si>
  <si>
    <t>ЗОШ І-ІІІ ступенів №1</t>
  </si>
  <si>
    <t>Капелюшний</t>
  </si>
  <si>
    <t>ЗОШ 1-3ст №1</t>
  </si>
  <si>
    <t>Снісар</t>
  </si>
  <si>
    <t>Огороднік</t>
  </si>
  <si>
    <t>Македон</t>
  </si>
  <si>
    <t>Габінет</t>
  </si>
  <si>
    <t>Ясинецька</t>
  </si>
  <si>
    <t>Перепелиця</t>
  </si>
  <si>
    <t>Ситник</t>
  </si>
  <si>
    <t>Олександрівна  </t>
  </si>
  <si>
    <t>НВК №3</t>
  </si>
  <si>
    <t>Рабченюк</t>
  </si>
  <si>
    <t>ЗОШ №1 ім. М. Островського</t>
  </si>
  <si>
    <t>Ярош</t>
  </si>
  <si>
    <t>Хмельницька гімназія №1 імені В.Красицького</t>
  </si>
  <si>
    <t>Грош</t>
  </si>
  <si>
    <t>Станіслава</t>
  </si>
  <si>
    <t>І</t>
  </si>
  <si>
    <t>ІІ</t>
  </si>
  <si>
    <t>ІІІ</t>
  </si>
  <si>
    <t>сума</t>
  </si>
  <si>
    <t>примітка</t>
  </si>
  <si>
    <t>НВК м.Славути</t>
  </si>
  <si>
    <t>Хмельницький ліцей ІІ-ІІІступенів Хмельницької обласної ради</t>
  </si>
  <si>
    <t>Гімназія 2 м. Хмельницький</t>
  </si>
  <si>
    <t>Гімназія №2 м. Хмельницький</t>
  </si>
  <si>
    <t>Нетішинська ЗОШ I-III ступенів №2</t>
  </si>
  <si>
    <t>Нетішинська ЗОШ I-III ступенів №4</t>
  </si>
  <si>
    <t>Нетішинська ЗОШ I-III ступенів №3</t>
  </si>
  <si>
    <t>Старокостянтинівс</t>
  </si>
  <si>
    <t>Старокостянтинівська ЗОШ I-III ступенів №9</t>
  </si>
  <si>
    <t>Старокостянтинівська ЗОШ I-III ступенів №3</t>
  </si>
  <si>
    <t xml:space="preserve">Лозівська ЗОШ I-III ступенів </t>
  </si>
  <si>
    <t>Кам'янець-Подільська спеціалізована загальноосвітня школа І-ІІІ ступенів №5 з поглибленим вивченням інформатики</t>
  </si>
  <si>
    <t>Теофіпольська ЗОШ |-||| ступенів № 2</t>
  </si>
  <si>
    <t>Деражнянський ліцей № 2</t>
  </si>
  <si>
    <t>Деражнянський ліцей №1 імені П.Стрілецького</t>
  </si>
  <si>
    <t>Деражнянський ліцей №2</t>
  </si>
  <si>
    <t>Шепетівська загальноосвітня школа I-III ступенів №8 </t>
  </si>
  <si>
    <t>Шепетівський навчально-виховний комплекс "Загальноосвітня школа І-ІІІ ступенів - гімназія" </t>
  </si>
  <si>
    <t>Шепетівська загальноосвітня школа І-ІІІ ступенів №6 </t>
  </si>
  <si>
    <t>Шепетівський навчально-виховний комплекс № 1 у складі: "Загальноосвітня школа І-ІІ ступенів та ліцей ім. Героя України М.Дзявульського" </t>
  </si>
  <si>
    <t>ЗОШ I-III ступенів №1 м. Славути</t>
  </si>
  <si>
    <t>Нетішинська ЗОШ І-ІІІ ступенів №4</t>
  </si>
  <si>
    <t>Полонська ЗОШ І-ІІІ ступенів №3</t>
  </si>
  <si>
    <t>Шепетівський навчально-виховний комплекс "Загальноосвітня школа І-ІІІ ступенів - гімназія"</t>
  </si>
  <si>
    <t>Іванковецька ЗОШ І-ІІІ ступенів</t>
  </si>
  <si>
    <t>Лозівська ЗОШ І-ІІІ ступенів</t>
  </si>
  <si>
    <t>Приватний НВК ''Антей''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</si>
</sst>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b/>
      <sz val="10"/>
      <color theme="8" tint="-0.499984740745262"/>
      <name val="Arial Cyr"/>
      <charset val="204"/>
    </font>
    <font>
      <b/>
      <sz val="11"/>
      <name val="Arial Cyr"/>
      <charset val="204"/>
    </font>
    <font>
      <b/>
      <sz val="10"/>
      <color rgb="FFC00000"/>
      <name val="Arial Cyr"/>
      <charset val="204"/>
    </font>
    <font>
      <b/>
      <sz val="11"/>
      <color indexed="9"/>
      <name val="Arial Cyr"/>
      <charset val="204"/>
    </font>
    <font>
      <b/>
      <sz val="12"/>
      <color theme="8" tint="-0.499984740745262"/>
      <name val="Arial Cyr"/>
      <charset val="204"/>
    </font>
    <font>
      <b/>
      <sz val="11"/>
      <color rgb="FFC00000"/>
      <name val="Arial Cyr"/>
      <charset val="204"/>
    </font>
    <font>
      <sz val="11"/>
      <name val="Arial Cyr"/>
      <charset val="204"/>
    </font>
    <font>
      <b/>
      <sz val="12"/>
      <color indexed="9"/>
      <name val="Arial Cyr"/>
      <charset val="204"/>
    </font>
    <font>
      <b/>
      <sz val="12"/>
      <name val="Arial Cyr"/>
      <charset val="204"/>
    </font>
    <font>
      <b/>
      <sz val="12"/>
      <color indexed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8" tint="-0.499984740745262"/>
      <name val="Arial Cyr"/>
      <charset val="204"/>
    </font>
    <font>
      <b/>
      <sz val="14"/>
      <color theme="8" tint="-0.499984740745262"/>
      <name val="Arial Cyr"/>
      <charset val="204"/>
    </font>
    <font>
      <sz val="14"/>
      <name val="Arial Cyr"/>
      <charset val="204"/>
    </font>
    <font>
      <sz val="11"/>
      <color indexed="9"/>
      <name val="Arial Cyr"/>
      <charset val="204"/>
    </font>
    <font>
      <sz val="10"/>
      <color indexed="9"/>
      <name val="Arial Cyr"/>
      <charset val="204"/>
    </font>
    <font>
      <sz val="10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F5F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/>
    <xf numFmtId="0" fontId="6" fillId="2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5" borderId="0" xfId="0" applyFill="1"/>
    <xf numFmtId="0" fontId="0" fillId="0" borderId="0" xfId="0" applyFont="1" applyAlignment="1">
      <alignment vertical="center"/>
    </xf>
    <xf numFmtId="0" fontId="0" fillId="6" borderId="0" xfId="0" applyFill="1"/>
    <xf numFmtId="0" fontId="2" fillId="9" borderId="0" xfId="0" applyFont="1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0" fillId="9" borderId="0" xfId="0" applyFill="1" applyAlignment="1"/>
    <xf numFmtId="0" fontId="2" fillId="10" borderId="0" xfId="0" applyFont="1" applyFill="1" applyAlignment="1">
      <alignment horizontal="center" vertical="center" wrapText="1"/>
    </xf>
    <xf numFmtId="0" fontId="0" fillId="10" borderId="0" xfId="0" applyFill="1" applyAlignment="1"/>
    <xf numFmtId="0" fontId="2" fillId="7" borderId="0" xfId="0" applyFont="1" applyFill="1" applyAlignment="1">
      <alignment horizontal="center" vertical="center" wrapText="1"/>
    </xf>
    <xf numFmtId="0" fontId="0" fillId="7" borderId="0" xfId="0" applyFill="1" applyAlignment="1"/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0" fillId="6" borderId="0" xfId="0" applyFill="1" applyAlignment="1"/>
    <xf numFmtId="0" fontId="2" fillId="12" borderId="0" xfId="0" applyFont="1" applyFill="1" applyAlignment="1">
      <alignment horizontal="center" vertical="center" wrapText="1"/>
    </xf>
    <xf numFmtId="0" fontId="0" fillId="12" borderId="0" xfId="0" applyFill="1" applyAlignment="1"/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5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vertical="center"/>
    </xf>
    <xf numFmtId="0" fontId="0" fillId="6" borderId="1" xfId="0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9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left"/>
    </xf>
    <xf numFmtId="0" fontId="2" fillId="13" borderId="0" xfId="0" applyFont="1" applyFill="1" applyAlignment="1">
      <alignment horizontal="center" vertical="center" wrapText="1"/>
    </xf>
    <xf numFmtId="0" fontId="0" fillId="13" borderId="0" xfId="0" applyFill="1" applyAlignment="1">
      <alignment vertical="center"/>
    </xf>
    <xf numFmtId="0" fontId="0" fillId="13" borderId="0" xfId="0" applyFill="1"/>
    <xf numFmtId="0" fontId="2" fillId="15" borderId="0" xfId="0" applyFont="1" applyFill="1" applyAlignment="1">
      <alignment horizontal="center" vertical="center" wrapText="1"/>
    </xf>
    <xf numFmtId="0" fontId="0" fillId="15" borderId="1" xfId="0" applyFill="1" applyBorder="1" applyAlignment="1">
      <alignment vertical="center"/>
    </xf>
    <xf numFmtId="0" fontId="0" fillId="15" borderId="0" xfId="0" applyFill="1" applyAlignment="1">
      <alignment vertical="center"/>
    </xf>
    <xf numFmtId="0" fontId="0" fillId="15" borderId="0" xfId="0" applyFill="1"/>
    <xf numFmtId="0" fontId="0" fillId="9" borderId="0" xfId="0" applyFill="1"/>
    <xf numFmtId="0" fontId="2" fillId="14" borderId="0" xfId="0" applyFont="1" applyFill="1" applyAlignment="1">
      <alignment horizontal="center" vertical="center" wrapText="1"/>
    </xf>
    <xf numFmtId="0" fontId="0" fillId="14" borderId="1" xfId="0" applyFill="1" applyBorder="1" applyAlignment="1">
      <alignment vertical="center"/>
    </xf>
    <xf numFmtId="0" fontId="0" fillId="14" borderId="0" xfId="0" applyFill="1" applyAlignment="1">
      <alignment vertical="center"/>
    </xf>
    <xf numFmtId="0" fontId="0" fillId="14" borderId="0" xfId="0" applyFill="1"/>
    <xf numFmtId="0" fontId="2" fillId="16" borderId="0" xfId="0" applyFont="1" applyFill="1" applyAlignment="1">
      <alignment horizontal="center" vertical="center" wrapText="1"/>
    </xf>
    <xf numFmtId="0" fontId="0" fillId="16" borderId="0" xfId="0" applyFill="1" applyAlignment="1">
      <alignment vertical="center"/>
    </xf>
    <xf numFmtId="0" fontId="0" fillId="16" borderId="0" xfId="0" applyFill="1"/>
    <xf numFmtId="0" fontId="0" fillId="16" borderId="0" xfId="0" applyFill="1" applyAlignment="1"/>
    <xf numFmtId="0" fontId="0" fillId="15" borderId="0" xfId="0" applyFill="1" applyAlignment="1"/>
    <xf numFmtId="0" fontId="2" fillId="17" borderId="0" xfId="0" applyFont="1" applyFill="1" applyAlignment="1">
      <alignment horizontal="center" vertical="center" wrapText="1"/>
    </xf>
    <xf numFmtId="0" fontId="0" fillId="17" borderId="0" xfId="0" applyFill="1" applyAlignment="1">
      <alignment vertical="center"/>
    </xf>
    <xf numFmtId="0" fontId="0" fillId="17" borderId="0" xfId="0" applyFill="1" applyAlignment="1"/>
    <xf numFmtId="0" fontId="0" fillId="17" borderId="0" xfId="0" applyFill="1"/>
    <xf numFmtId="0" fontId="0" fillId="0" borderId="0" xfId="0" applyFont="1"/>
    <xf numFmtId="0" fontId="10" fillId="0" borderId="0" xfId="0" applyFont="1" applyAlignment="1">
      <alignment vertical="center"/>
    </xf>
    <xf numFmtId="0" fontId="6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6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0" fillId="14" borderId="1" xfId="0" applyFill="1" applyBorder="1"/>
    <xf numFmtId="0" fontId="0" fillId="6" borderId="0" xfId="0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/>
    <xf numFmtId="0" fontId="6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6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3" fillId="11" borderId="2" xfId="0" applyFont="1" applyFill="1" applyBorder="1" applyAlignment="1">
      <alignment horizontal="left" vertical="center"/>
    </xf>
    <xf numFmtId="0" fontId="0" fillId="11" borderId="3" xfId="0" applyFill="1" applyBorder="1" applyAlignment="1">
      <alignment vertical="center"/>
    </xf>
    <xf numFmtId="0" fontId="3" fillId="7" borderId="2" xfId="0" applyFont="1" applyFill="1" applyBorder="1" applyAlignment="1">
      <alignment horizontal="left" vertical="center"/>
    </xf>
    <xf numFmtId="0" fontId="0" fillId="7" borderId="3" xfId="0" applyFill="1" applyBorder="1" applyAlignment="1">
      <alignment vertical="center"/>
    </xf>
    <xf numFmtId="0" fontId="3" fillId="8" borderId="2" xfId="0" applyFont="1" applyFill="1" applyBorder="1" applyAlignment="1">
      <alignment horizontal="left" vertical="center"/>
    </xf>
    <xf numFmtId="0" fontId="0" fillId="8" borderId="3" xfId="0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0" fillId="14" borderId="1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10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0" xfId="0" applyFont="1" applyFill="1" applyAlignment="1">
      <alignment horizontal="center" vertical="center" wrapText="1"/>
    </xf>
    <xf numFmtId="0" fontId="10" fillId="6" borderId="0" xfId="0" applyFont="1" applyFill="1"/>
    <xf numFmtId="0" fontId="13" fillId="6" borderId="0" xfId="0" applyFont="1" applyFill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/>
    <xf numFmtId="0" fontId="14" fillId="6" borderId="0" xfId="0" applyFont="1" applyFill="1"/>
    <xf numFmtId="0" fontId="17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9" fillId="6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7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/>
    </xf>
    <xf numFmtId="0" fontId="15" fillId="6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0" fillId="0" borderId="0" xfId="0" applyFont="1" applyAlignment="1"/>
    <xf numFmtId="0" fontId="19" fillId="2" borderId="0" xfId="0" applyFont="1" applyFill="1" applyAlignment="1">
      <alignment horizontal="center" vertical="center" wrapText="1"/>
    </xf>
    <xf numFmtId="0" fontId="0" fillId="15" borderId="1" xfId="0" applyFont="1" applyFill="1" applyBorder="1" applyAlignment="1">
      <alignment vertical="center"/>
    </xf>
    <xf numFmtId="0" fontId="0" fillId="14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6" borderId="0" xfId="0" applyFont="1" applyFill="1" applyAlignment="1">
      <alignment vertical="center"/>
    </xf>
    <xf numFmtId="0" fontId="12" fillId="15" borderId="0" xfId="0" applyFont="1" applyFill="1" applyAlignment="1">
      <alignment vertical="center"/>
    </xf>
    <xf numFmtId="0" fontId="12" fillId="15" borderId="0" xfId="0" applyFont="1" applyFill="1" applyAlignment="1"/>
    <xf numFmtId="0" fontId="12" fillId="15" borderId="0" xfId="0" applyFont="1" applyFill="1"/>
    <xf numFmtId="0" fontId="3" fillId="0" borderId="0" xfId="0" applyFont="1" applyAlignment="1"/>
    <xf numFmtId="0" fontId="10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6" fillId="6" borderId="0" xfId="0" applyFont="1" applyFill="1" applyAlignment="1">
      <alignment horizontal="left" vertical="center"/>
    </xf>
    <xf numFmtId="0" fontId="6" fillId="14" borderId="1" xfId="0" applyFont="1" applyFill="1" applyBorder="1" applyAlignment="1">
      <alignment horizontal="left" vertical="center"/>
    </xf>
    <xf numFmtId="0" fontId="20" fillId="0" borderId="0" xfId="0" applyFont="1"/>
    <xf numFmtId="0" fontId="20" fillId="9" borderId="0" xfId="0" applyFont="1" applyFill="1"/>
    <xf numFmtId="0" fontId="20" fillId="8" borderId="0" xfId="0" applyFont="1" applyFill="1"/>
    <xf numFmtId="0" fontId="20" fillId="19" borderId="0" xfId="0" applyFont="1" applyFill="1" applyAlignment="1">
      <alignment horizontal="left" wrapText="1"/>
    </xf>
    <xf numFmtId="0" fontId="20" fillId="11" borderId="0" xfId="0" applyFont="1" applyFill="1"/>
    <xf numFmtId="0" fontId="20" fillId="11" borderId="0" xfId="0" applyFont="1" applyFill="1" applyAlignment="1">
      <alignment horizontal="left" wrapText="1"/>
    </xf>
    <xf numFmtId="0" fontId="20" fillId="14" borderId="0" xfId="0" applyFont="1" applyFill="1"/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/>
    </xf>
    <xf numFmtId="0" fontId="4" fillId="6" borderId="0" xfId="0" applyFont="1" applyFill="1"/>
    <xf numFmtId="0" fontId="11" fillId="18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topLeftCell="A31" workbookViewId="0">
      <selection activeCell="C46" sqref="B46:C46"/>
    </sheetView>
  </sheetViews>
  <sheetFormatPr defaultRowHeight="15.75"/>
  <cols>
    <col min="1" max="1" width="7" style="71" customWidth="1"/>
    <col min="2" max="2" width="15" style="144" customWidth="1"/>
    <col min="3" max="3" width="13.7109375" customWidth="1"/>
    <col min="4" max="4" width="15.7109375" customWidth="1"/>
    <col min="5" max="5" width="16.42578125" customWidth="1"/>
    <col min="6" max="6" width="17.7109375" customWidth="1"/>
    <col min="7" max="7" width="51.28515625" customWidth="1"/>
    <col min="8" max="8" width="3.85546875" style="9" customWidth="1"/>
    <col min="9" max="9" width="3.7109375" style="52" customWidth="1"/>
    <col min="10" max="10" width="3" style="61" customWidth="1"/>
    <col min="11" max="11" width="3.7109375" style="57" customWidth="1"/>
    <col min="12" max="12" width="3.42578125" style="64" customWidth="1"/>
    <col min="13" max="13" width="4" style="8" customWidth="1"/>
    <col min="14" max="14" width="3.5703125" customWidth="1"/>
    <col min="15" max="15" width="7.5703125" style="119" customWidth="1"/>
  </cols>
  <sheetData>
    <row r="1" spans="1:15" s="3" customFormat="1" ht="35.25" customHeight="1">
      <c r="A1" s="139" t="s">
        <v>84</v>
      </c>
      <c r="B1" s="3" t="s">
        <v>85</v>
      </c>
      <c r="C1" s="3" t="s">
        <v>86</v>
      </c>
      <c r="D1" s="4" t="s">
        <v>87</v>
      </c>
      <c r="E1" s="3" t="s">
        <v>88</v>
      </c>
      <c r="F1" s="3" t="s">
        <v>89</v>
      </c>
      <c r="G1" s="3" t="s">
        <v>90</v>
      </c>
      <c r="H1" s="11" t="s">
        <v>91</v>
      </c>
      <c r="I1" s="50" t="s">
        <v>92</v>
      </c>
      <c r="J1" s="58" t="s">
        <v>93</v>
      </c>
      <c r="K1" s="22" t="s">
        <v>94</v>
      </c>
      <c r="L1" s="62" t="s">
        <v>95</v>
      </c>
      <c r="M1" s="6" t="s">
        <v>96</v>
      </c>
      <c r="O1" s="116"/>
    </row>
    <row r="2" spans="1:15">
      <c r="A2" s="130">
        <v>11662</v>
      </c>
      <c r="B2" s="39" t="s">
        <v>250</v>
      </c>
      <c r="C2" s="40" t="s">
        <v>121</v>
      </c>
      <c r="D2" s="40" t="s">
        <v>129</v>
      </c>
      <c r="E2" s="40" t="s">
        <v>50</v>
      </c>
      <c r="F2" s="40" t="s">
        <v>51</v>
      </c>
      <c r="G2" s="40" t="s">
        <v>177</v>
      </c>
      <c r="H2" s="88">
        <v>11</v>
      </c>
      <c r="I2" s="40">
        <v>7</v>
      </c>
      <c r="J2" s="40">
        <v>5</v>
      </c>
      <c r="K2" s="40">
        <v>6</v>
      </c>
      <c r="L2" s="40">
        <v>7</v>
      </c>
      <c r="M2" s="89">
        <f t="shared" ref="M2:M37" si="0">SUM(I2:L2)</f>
        <v>25</v>
      </c>
      <c r="N2" s="40"/>
      <c r="O2" s="117" t="s">
        <v>359</v>
      </c>
    </row>
    <row r="3" spans="1:15">
      <c r="A3" s="130">
        <v>11608</v>
      </c>
      <c r="B3" s="39" t="s">
        <v>107</v>
      </c>
      <c r="C3" s="40" t="s">
        <v>243</v>
      </c>
      <c r="D3" s="40" t="s">
        <v>17</v>
      </c>
      <c r="E3" s="40" t="s">
        <v>22</v>
      </c>
      <c r="F3" s="40" t="s">
        <v>22</v>
      </c>
      <c r="G3" s="40" t="s">
        <v>365</v>
      </c>
      <c r="H3" s="88">
        <v>11</v>
      </c>
      <c r="I3" s="40">
        <v>7</v>
      </c>
      <c r="J3" s="40">
        <v>5</v>
      </c>
      <c r="K3" s="40">
        <v>7</v>
      </c>
      <c r="L3" s="40">
        <v>5</v>
      </c>
      <c r="M3" s="89">
        <f t="shared" si="0"/>
        <v>24</v>
      </c>
      <c r="N3" s="40"/>
      <c r="O3" s="117" t="s">
        <v>359</v>
      </c>
    </row>
    <row r="4" spans="1:15">
      <c r="A4" s="130">
        <v>11690</v>
      </c>
      <c r="B4" s="39" t="s">
        <v>133</v>
      </c>
      <c r="C4" s="40" t="s">
        <v>70</v>
      </c>
      <c r="D4" s="40" t="s">
        <v>68</v>
      </c>
      <c r="E4" s="40" t="s">
        <v>5</v>
      </c>
      <c r="F4" s="40" t="s">
        <v>6</v>
      </c>
      <c r="G4" s="40" t="s">
        <v>248</v>
      </c>
      <c r="H4" s="88">
        <v>11</v>
      </c>
      <c r="I4" s="40">
        <v>7</v>
      </c>
      <c r="J4" s="40">
        <v>3</v>
      </c>
      <c r="K4" s="40">
        <v>4</v>
      </c>
      <c r="L4" s="40">
        <v>7</v>
      </c>
      <c r="M4" s="89">
        <f t="shared" si="0"/>
        <v>21</v>
      </c>
      <c r="N4" s="40"/>
      <c r="O4" s="117" t="s">
        <v>359</v>
      </c>
    </row>
    <row r="5" spans="1:15">
      <c r="A5" s="130">
        <v>11797</v>
      </c>
      <c r="B5" s="39" t="s">
        <v>120</v>
      </c>
      <c r="C5" s="40" t="s">
        <v>142</v>
      </c>
      <c r="D5" s="40" t="s">
        <v>104</v>
      </c>
      <c r="E5" s="40" t="s">
        <v>5</v>
      </c>
      <c r="F5" s="40" t="s">
        <v>6</v>
      </c>
      <c r="G5" s="40" t="s">
        <v>248</v>
      </c>
      <c r="H5" s="88" t="s">
        <v>254</v>
      </c>
      <c r="I5" s="40">
        <v>6</v>
      </c>
      <c r="J5" s="40">
        <v>1</v>
      </c>
      <c r="K5" s="40">
        <v>7</v>
      </c>
      <c r="L5" s="40">
        <v>7</v>
      </c>
      <c r="M5" s="89">
        <f t="shared" si="0"/>
        <v>21</v>
      </c>
      <c r="N5" s="40"/>
      <c r="O5" s="117" t="s">
        <v>359</v>
      </c>
    </row>
    <row r="6" spans="1:15">
      <c r="A6" s="130">
        <v>11554</v>
      </c>
      <c r="B6" s="39" t="s">
        <v>185</v>
      </c>
      <c r="C6" s="40" t="s">
        <v>16</v>
      </c>
      <c r="D6" s="40" t="s">
        <v>1</v>
      </c>
      <c r="E6" s="40" t="s">
        <v>29</v>
      </c>
      <c r="F6" s="40" t="s">
        <v>32</v>
      </c>
      <c r="G6" s="40" t="s">
        <v>186</v>
      </c>
      <c r="H6" s="88">
        <v>11</v>
      </c>
      <c r="I6" s="40">
        <v>7</v>
      </c>
      <c r="J6" s="40">
        <v>0</v>
      </c>
      <c r="K6" s="40">
        <v>6</v>
      </c>
      <c r="L6" s="40">
        <v>7</v>
      </c>
      <c r="M6" s="89">
        <f t="shared" si="0"/>
        <v>20</v>
      </c>
      <c r="N6" s="40"/>
      <c r="O6" s="117" t="s">
        <v>359</v>
      </c>
    </row>
    <row r="7" spans="1:15">
      <c r="A7" s="129">
        <v>11646</v>
      </c>
      <c r="B7" s="133" t="s">
        <v>150</v>
      </c>
      <c r="C7" s="35" t="s">
        <v>34</v>
      </c>
      <c r="D7" s="35" t="s">
        <v>69</v>
      </c>
      <c r="E7" s="35" t="s">
        <v>22</v>
      </c>
      <c r="F7" s="35" t="s">
        <v>22</v>
      </c>
      <c r="G7" s="35" t="s">
        <v>151</v>
      </c>
      <c r="H7" s="90">
        <v>11</v>
      </c>
      <c r="I7" s="35">
        <v>7</v>
      </c>
      <c r="J7" s="35">
        <v>0</v>
      </c>
      <c r="K7" s="35">
        <v>7</v>
      </c>
      <c r="L7" s="35">
        <v>4</v>
      </c>
      <c r="M7" s="91">
        <f t="shared" si="0"/>
        <v>18</v>
      </c>
      <c r="N7" s="35"/>
      <c r="O7" s="117" t="s">
        <v>360</v>
      </c>
    </row>
    <row r="8" spans="1:15">
      <c r="A8" s="129">
        <v>11696</v>
      </c>
      <c r="B8" s="133" t="s">
        <v>138</v>
      </c>
      <c r="C8" s="35" t="s">
        <v>53</v>
      </c>
      <c r="D8" s="35" t="s">
        <v>69</v>
      </c>
      <c r="E8" s="35" t="s">
        <v>5</v>
      </c>
      <c r="F8" s="35" t="s">
        <v>37</v>
      </c>
      <c r="G8" s="35" t="s">
        <v>115</v>
      </c>
      <c r="H8" s="90">
        <v>11</v>
      </c>
      <c r="I8" s="35">
        <v>4</v>
      </c>
      <c r="J8" s="35">
        <v>1</v>
      </c>
      <c r="K8" s="35">
        <v>7</v>
      </c>
      <c r="L8" s="35">
        <v>6</v>
      </c>
      <c r="M8" s="91">
        <f t="shared" si="0"/>
        <v>18</v>
      </c>
      <c r="N8" s="35"/>
      <c r="O8" s="117" t="s">
        <v>360</v>
      </c>
    </row>
    <row r="9" spans="1:15">
      <c r="A9" s="129">
        <v>11954</v>
      </c>
      <c r="B9" s="133" t="s">
        <v>146</v>
      </c>
      <c r="C9" s="35" t="s">
        <v>46</v>
      </c>
      <c r="D9" s="35" t="s">
        <v>25</v>
      </c>
      <c r="E9" s="35" t="s">
        <v>50</v>
      </c>
      <c r="F9" s="35" t="s">
        <v>51</v>
      </c>
      <c r="G9" s="35" t="s">
        <v>223</v>
      </c>
      <c r="H9" s="90">
        <v>11</v>
      </c>
      <c r="I9" s="35">
        <v>7</v>
      </c>
      <c r="J9" s="35">
        <v>4</v>
      </c>
      <c r="K9" s="35">
        <v>0</v>
      </c>
      <c r="L9" s="35">
        <v>6</v>
      </c>
      <c r="M9" s="91">
        <f t="shared" si="0"/>
        <v>17</v>
      </c>
      <c r="N9" s="35"/>
      <c r="O9" s="117" t="s">
        <v>360</v>
      </c>
    </row>
    <row r="10" spans="1:15">
      <c r="A10" s="129">
        <v>11572</v>
      </c>
      <c r="B10" s="133" t="s">
        <v>148</v>
      </c>
      <c r="C10" s="35" t="s">
        <v>149</v>
      </c>
      <c r="D10" s="35" t="s">
        <v>8</v>
      </c>
      <c r="E10" s="35" t="s">
        <v>5</v>
      </c>
      <c r="F10" s="35" t="s">
        <v>6</v>
      </c>
      <c r="G10" s="35" t="s">
        <v>165</v>
      </c>
      <c r="H10" s="90">
        <v>11</v>
      </c>
      <c r="I10" s="35">
        <v>7</v>
      </c>
      <c r="J10" s="35">
        <v>3</v>
      </c>
      <c r="K10" s="35">
        <v>1</v>
      </c>
      <c r="L10" s="35">
        <v>6</v>
      </c>
      <c r="M10" s="91">
        <f t="shared" si="0"/>
        <v>17</v>
      </c>
      <c r="N10" s="35"/>
      <c r="O10" s="117" t="s">
        <v>360</v>
      </c>
    </row>
    <row r="11" spans="1:15">
      <c r="A11" s="129">
        <v>11634</v>
      </c>
      <c r="B11" s="133" t="s">
        <v>156</v>
      </c>
      <c r="C11" s="35" t="s">
        <v>79</v>
      </c>
      <c r="D11" s="35" t="s">
        <v>8</v>
      </c>
      <c r="E11" s="35" t="s">
        <v>5</v>
      </c>
      <c r="F11" s="35" t="s">
        <v>6</v>
      </c>
      <c r="G11" s="35" t="s">
        <v>165</v>
      </c>
      <c r="H11" s="90">
        <v>11</v>
      </c>
      <c r="I11" s="35">
        <v>7</v>
      </c>
      <c r="J11" s="35">
        <v>0</v>
      </c>
      <c r="K11" s="35">
        <v>4</v>
      </c>
      <c r="L11" s="35">
        <v>6</v>
      </c>
      <c r="M11" s="91">
        <f t="shared" si="0"/>
        <v>17</v>
      </c>
      <c r="N11" s="35"/>
      <c r="O11" s="117" t="s">
        <v>360</v>
      </c>
    </row>
    <row r="12" spans="1:15">
      <c r="A12" s="129">
        <v>11809</v>
      </c>
      <c r="B12" s="133" t="s">
        <v>184</v>
      </c>
      <c r="C12" s="35" t="s">
        <v>7</v>
      </c>
      <c r="D12" s="35" t="s">
        <v>10</v>
      </c>
      <c r="E12" s="35" t="s">
        <v>22</v>
      </c>
      <c r="F12" s="35" t="s">
        <v>22</v>
      </c>
      <c r="G12" s="35" t="s">
        <v>365</v>
      </c>
      <c r="H12" s="90" t="s">
        <v>254</v>
      </c>
      <c r="I12" s="35">
        <v>7</v>
      </c>
      <c r="J12" s="35">
        <v>0</v>
      </c>
      <c r="K12" s="35">
        <v>2</v>
      </c>
      <c r="L12" s="35">
        <v>6</v>
      </c>
      <c r="M12" s="91">
        <f t="shared" si="0"/>
        <v>15</v>
      </c>
      <c r="N12" s="35"/>
      <c r="O12" s="117" t="s">
        <v>360</v>
      </c>
    </row>
    <row r="13" spans="1:15">
      <c r="A13" s="129">
        <v>11860</v>
      </c>
      <c r="B13" s="133" t="s">
        <v>159</v>
      </c>
      <c r="C13" s="35" t="s">
        <v>45</v>
      </c>
      <c r="D13" s="35" t="s">
        <v>10</v>
      </c>
      <c r="E13" s="35" t="s">
        <v>26</v>
      </c>
      <c r="F13" s="35" t="s">
        <v>64</v>
      </c>
      <c r="G13" s="35" t="s">
        <v>377</v>
      </c>
      <c r="H13" s="90" t="s">
        <v>254</v>
      </c>
      <c r="I13" s="35">
        <v>6</v>
      </c>
      <c r="J13" s="35">
        <v>2</v>
      </c>
      <c r="K13" s="35">
        <v>0</v>
      </c>
      <c r="L13" s="35">
        <v>7</v>
      </c>
      <c r="M13" s="91">
        <f t="shared" si="0"/>
        <v>15</v>
      </c>
      <c r="N13" s="35"/>
      <c r="O13" s="117" t="s">
        <v>360</v>
      </c>
    </row>
    <row r="14" spans="1:15">
      <c r="A14" s="129">
        <v>11915</v>
      </c>
      <c r="B14" s="133" t="s">
        <v>122</v>
      </c>
      <c r="C14" s="35" t="s">
        <v>48</v>
      </c>
      <c r="D14" s="35" t="s">
        <v>57</v>
      </c>
      <c r="E14" s="35" t="s">
        <v>50</v>
      </c>
      <c r="F14" s="35" t="s">
        <v>51</v>
      </c>
      <c r="G14" s="35" t="s">
        <v>187</v>
      </c>
      <c r="H14" s="90">
        <v>11</v>
      </c>
      <c r="I14" s="35">
        <v>7</v>
      </c>
      <c r="J14" s="35">
        <v>1</v>
      </c>
      <c r="K14" s="35">
        <v>0</v>
      </c>
      <c r="L14" s="35">
        <v>7</v>
      </c>
      <c r="M14" s="91">
        <f t="shared" si="0"/>
        <v>15</v>
      </c>
      <c r="N14" s="35"/>
      <c r="O14" s="117" t="s">
        <v>360</v>
      </c>
    </row>
    <row r="15" spans="1:15">
      <c r="A15" s="129">
        <v>11787</v>
      </c>
      <c r="B15" s="133" t="s">
        <v>353</v>
      </c>
      <c r="C15" s="35" t="s">
        <v>70</v>
      </c>
      <c r="D15" s="35" t="s">
        <v>232</v>
      </c>
      <c r="E15" s="35" t="s">
        <v>5</v>
      </c>
      <c r="F15" s="35" t="s">
        <v>37</v>
      </c>
      <c r="G15" s="35" t="s">
        <v>364</v>
      </c>
      <c r="H15" s="90">
        <v>11</v>
      </c>
      <c r="I15" s="35">
        <v>2</v>
      </c>
      <c r="J15" s="35">
        <v>6</v>
      </c>
      <c r="K15" s="35">
        <v>0</v>
      </c>
      <c r="L15" s="35">
        <v>7</v>
      </c>
      <c r="M15" s="91">
        <f t="shared" si="0"/>
        <v>15</v>
      </c>
      <c r="N15" s="35"/>
      <c r="O15" s="117" t="s">
        <v>360</v>
      </c>
    </row>
    <row r="16" spans="1:15">
      <c r="A16" s="129">
        <v>11826</v>
      </c>
      <c r="B16" s="133" t="s">
        <v>251</v>
      </c>
      <c r="C16" s="35" t="s">
        <v>140</v>
      </c>
      <c r="D16" s="35" t="s">
        <v>111</v>
      </c>
      <c r="E16" s="35" t="s">
        <v>22</v>
      </c>
      <c r="F16" s="35" t="s">
        <v>252</v>
      </c>
      <c r="G16" s="35" t="s">
        <v>365</v>
      </c>
      <c r="H16" s="90">
        <v>11</v>
      </c>
      <c r="I16" s="35">
        <v>6</v>
      </c>
      <c r="J16" s="35">
        <v>0</v>
      </c>
      <c r="K16" s="35">
        <v>4</v>
      </c>
      <c r="L16" s="35">
        <v>5</v>
      </c>
      <c r="M16" s="91">
        <f t="shared" si="0"/>
        <v>15</v>
      </c>
      <c r="N16" s="35"/>
      <c r="O16" s="117" t="s">
        <v>360</v>
      </c>
    </row>
    <row r="17" spans="1:15">
      <c r="A17" s="141">
        <v>11782</v>
      </c>
      <c r="B17" s="104" t="s">
        <v>239</v>
      </c>
      <c r="C17" s="59" t="s">
        <v>28</v>
      </c>
      <c r="D17" s="59" t="s">
        <v>13</v>
      </c>
      <c r="E17" s="59" t="s">
        <v>240</v>
      </c>
      <c r="F17" s="59" t="s">
        <v>241</v>
      </c>
      <c r="G17" s="59" t="s">
        <v>242</v>
      </c>
      <c r="H17" s="159" t="s">
        <v>254</v>
      </c>
      <c r="I17" s="59">
        <v>7</v>
      </c>
      <c r="J17" s="59">
        <v>0</v>
      </c>
      <c r="K17" s="59">
        <v>0</v>
      </c>
      <c r="L17" s="59">
        <v>7</v>
      </c>
      <c r="M17" s="76">
        <f t="shared" si="0"/>
        <v>14</v>
      </c>
      <c r="N17" s="59"/>
      <c r="O17" s="117" t="s">
        <v>361</v>
      </c>
    </row>
    <row r="18" spans="1:15">
      <c r="A18" s="141">
        <v>12077</v>
      </c>
      <c r="B18" s="104" t="s">
        <v>108</v>
      </c>
      <c r="C18" s="59" t="s">
        <v>117</v>
      </c>
      <c r="D18" s="59" t="s">
        <v>104</v>
      </c>
      <c r="E18" s="59" t="s">
        <v>26</v>
      </c>
      <c r="F18" s="59" t="s">
        <v>64</v>
      </c>
      <c r="G18" s="166" t="s">
        <v>378</v>
      </c>
      <c r="H18" s="159">
        <v>11</v>
      </c>
      <c r="I18" s="59">
        <v>7</v>
      </c>
      <c r="J18" s="59">
        <v>0</v>
      </c>
      <c r="K18" s="59">
        <v>0</v>
      </c>
      <c r="L18" s="59">
        <v>7</v>
      </c>
      <c r="M18" s="76">
        <f t="shared" si="0"/>
        <v>14</v>
      </c>
      <c r="N18" s="59"/>
      <c r="O18" s="117" t="s">
        <v>361</v>
      </c>
    </row>
    <row r="19" spans="1:15">
      <c r="A19" s="141">
        <v>11546</v>
      </c>
      <c r="B19" s="104" t="s">
        <v>355</v>
      </c>
      <c r="C19" s="59" t="s">
        <v>125</v>
      </c>
      <c r="D19" s="59" t="s">
        <v>42</v>
      </c>
      <c r="E19" s="59" t="s">
        <v>22</v>
      </c>
      <c r="F19" s="59" t="s">
        <v>22</v>
      </c>
      <c r="G19" s="59" t="s">
        <v>356</v>
      </c>
      <c r="H19" s="159" t="s">
        <v>254</v>
      </c>
      <c r="I19" s="59">
        <v>7</v>
      </c>
      <c r="J19" s="59">
        <v>0</v>
      </c>
      <c r="K19" s="59">
        <v>7</v>
      </c>
      <c r="L19" s="59">
        <v>0</v>
      </c>
      <c r="M19" s="76">
        <f t="shared" si="0"/>
        <v>14</v>
      </c>
      <c r="N19" s="59"/>
      <c r="O19" s="117" t="s">
        <v>361</v>
      </c>
    </row>
    <row r="20" spans="1:15">
      <c r="A20" s="141">
        <v>11952</v>
      </c>
      <c r="B20" s="104" t="s">
        <v>145</v>
      </c>
      <c r="C20" s="59" t="s">
        <v>24</v>
      </c>
      <c r="D20" s="59" t="s">
        <v>8</v>
      </c>
      <c r="E20" s="59" t="s">
        <v>50</v>
      </c>
      <c r="F20" s="59" t="s">
        <v>51</v>
      </c>
      <c r="G20" s="59" t="s">
        <v>223</v>
      </c>
      <c r="H20" s="159">
        <v>11</v>
      </c>
      <c r="I20" s="59">
        <v>7</v>
      </c>
      <c r="J20" s="59">
        <v>0</v>
      </c>
      <c r="K20" s="59">
        <v>4</v>
      </c>
      <c r="L20" s="59">
        <v>3</v>
      </c>
      <c r="M20" s="76">
        <f t="shared" si="0"/>
        <v>14</v>
      </c>
      <c r="N20" s="59"/>
      <c r="O20" s="117" t="s">
        <v>361</v>
      </c>
    </row>
    <row r="21" spans="1:15">
      <c r="A21" s="141">
        <v>11979</v>
      </c>
      <c r="B21" s="104" t="s">
        <v>143</v>
      </c>
      <c r="C21" s="59" t="s">
        <v>9</v>
      </c>
      <c r="D21" s="59" t="s">
        <v>119</v>
      </c>
      <c r="E21" s="59" t="s">
        <v>50</v>
      </c>
      <c r="F21" s="59" t="s">
        <v>51</v>
      </c>
      <c r="G21" s="59" t="s">
        <v>144</v>
      </c>
      <c r="H21" s="159">
        <v>11</v>
      </c>
      <c r="I21" s="59">
        <v>7</v>
      </c>
      <c r="J21" s="59">
        <v>0</v>
      </c>
      <c r="K21" s="59">
        <v>0</v>
      </c>
      <c r="L21" s="59">
        <v>7</v>
      </c>
      <c r="M21" s="76">
        <f t="shared" si="0"/>
        <v>14</v>
      </c>
      <c r="N21" s="59"/>
      <c r="O21" s="117" t="s">
        <v>361</v>
      </c>
    </row>
    <row r="22" spans="1:15">
      <c r="A22" s="141">
        <v>11567</v>
      </c>
      <c r="B22" s="104" t="s">
        <v>152</v>
      </c>
      <c r="C22" s="59" t="s">
        <v>60</v>
      </c>
      <c r="D22" s="59" t="s">
        <v>18</v>
      </c>
      <c r="E22" s="59" t="s">
        <v>5</v>
      </c>
      <c r="F22" s="59" t="s">
        <v>6</v>
      </c>
      <c r="G22" s="59" t="s">
        <v>165</v>
      </c>
      <c r="H22" s="159">
        <v>11</v>
      </c>
      <c r="I22" s="59">
        <v>5</v>
      </c>
      <c r="J22" s="59">
        <v>0</v>
      </c>
      <c r="K22" s="59">
        <v>6</v>
      </c>
      <c r="L22" s="59">
        <v>3</v>
      </c>
      <c r="M22" s="76">
        <f t="shared" si="0"/>
        <v>14</v>
      </c>
      <c r="N22" s="59"/>
      <c r="O22" s="117" t="s">
        <v>361</v>
      </c>
    </row>
    <row r="23" spans="1:15">
      <c r="A23" s="141">
        <v>11657</v>
      </c>
      <c r="B23" s="104" t="s">
        <v>136</v>
      </c>
      <c r="C23" s="59" t="s">
        <v>40</v>
      </c>
      <c r="D23" s="59" t="s">
        <v>21</v>
      </c>
      <c r="E23" s="59" t="s">
        <v>14</v>
      </c>
      <c r="F23" s="59" t="s">
        <v>15</v>
      </c>
      <c r="G23" s="59" t="s">
        <v>137</v>
      </c>
      <c r="H23" s="159">
        <v>11</v>
      </c>
      <c r="I23" s="59">
        <v>7</v>
      </c>
      <c r="J23" s="59">
        <v>0</v>
      </c>
      <c r="K23" s="59">
        <v>0</v>
      </c>
      <c r="L23" s="59">
        <v>7</v>
      </c>
      <c r="M23" s="76">
        <f t="shared" si="0"/>
        <v>14</v>
      </c>
      <c r="N23" s="59"/>
      <c r="O23" s="117" t="s">
        <v>361</v>
      </c>
    </row>
    <row r="24" spans="1:15">
      <c r="A24" s="141">
        <v>11736</v>
      </c>
      <c r="B24" s="104" t="s">
        <v>246</v>
      </c>
      <c r="C24" s="59" t="s">
        <v>0</v>
      </c>
      <c r="D24" s="59" t="s">
        <v>25</v>
      </c>
      <c r="E24" s="59" t="s">
        <v>29</v>
      </c>
      <c r="F24" s="59" t="s">
        <v>135</v>
      </c>
      <c r="G24" s="59" t="s">
        <v>247</v>
      </c>
      <c r="H24" s="159">
        <v>11</v>
      </c>
      <c r="I24" s="59">
        <v>7</v>
      </c>
      <c r="J24" s="59">
        <v>0</v>
      </c>
      <c r="K24" s="59">
        <v>0</v>
      </c>
      <c r="L24" s="59">
        <v>7</v>
      </c>
      <c r="M24" s="76">
        <f t="shared" si="0"/>
        <v>14</v>
      </c>
      <c r="N24" s="59"/>
      <c r="O24" s="117" t="s">
        <v>361</v>
      </c>
    </row>
    <row r="25" spans="1:15">
      <c r="A25" s="141">
        <v>11558</v>
      </c>
      <c r="B25" s="104" t="s">
        <v>244</v>
      </c>
      <c r="C25" s="59" t="s">
        <v>0</v>
      </c>
      <c r="D25" s="59" t="s">
        <v>25</v>
      </c>
      <c r="E25" s="59" t="s">
        <v>82</v>
      </c>
      <c r="F25" s="59" t="s">
        <v>200</v>
      </c>
      <c r="G25" s="59" t="s">
        <v>376</v>
      </c>
      <c r="H25" s="159">
        <v>11</v>
      </c>
      <c r="I25" s="59">
        <v>7</v>
      </c>
      <c r="J25" s="59">
        <v>3</v>
      </c>
      <c r="K25" s="59">
        <v>1</v>
      </c>
      <c r="L25" s="59">
        <v>3</v>
      </c>
      <c r="M25" s="76">
        <f t="shared" si="0"/>
        <v>14</v>
      </c>
      <c r="N25" s="59"/>
      <c r="O25" s="117" t="s">
        <v>361</v>
      </c>
    </row>
    <row r="26" spans="1:15">
      <c r="A26" s="141">
        <v>11937</v>
      </c>
      <c r="B26" s="104" t="s">
        <v>349</v>
      </c>
      <c r="C26" s="59" t="s">
        <v>24</v>
      </c>
      <c r="D26" s="59" t="s">
        <v>114</v>
      </c>
      <c r="E26" s="59" t="s">
        <v>50</v>
      </c>
      <c r="F26" s="59" t="s">
        <v>51</v>
      </c>
      <c r="G26" s="59" t="s">
        <v>131</v>
      </c>
      <c r="H26" s="159">
        <v>11</v>
      </c>
      <c r="I26" s="59">
        <v>6</v>
      </c>
      <c r="J26" s="59">
        <v>0</v>
      </c>
      <c r="K26" s="59">
        <v>1</v>
      </c>
      <c r="L26" s="59">
        <v>5</v>
      </c>
      <c r="M26" s="76">
        <f t="shared" si="0"/>
        <v>12</v>
      </c>
      <c r="N26" s="59"/>
      <c r="O26" s="117" t="s">
        <v>361</v>
      </c>
    </row>
    <row r="27" spans="1:15">
      <c r="A27" s="141">
        <v>11955</v>
      </c>
      <c r="B27" s="104" t="s">
        <v>112</v>
      </c>
      <c r="C27" s="59" t="s">
        <v>16</v>
      </c>
      <c r="D27" s="59" t="s">
        <v>25</v>
      </c>
      <c r="E27" s="59" t="s">
        <v>50</v>
      </c>
      <c r="F27" s="59" t="s">
        <v>51</v>
      </c>
      <c r="G27" s="59" t="s">
        <v>183</v>
      </c>
      <c r="H27" s="159">
        <v>11</v>
      </c>
      <c r="I27" s="59">
        <v>6</v>
      </c>
      <c r="J27" s="59">
        <v>0</v>
      </c>
      <c r="K27" s="59">
        <v>0</v>
      </c>
      <c r="L27" s="59">
        <v>6</v>
      </c>
      <c r="M27" s="76">
        <f t="shared" si="0"/>
        <v>12</v>
      </c>
      <c r="N27" s="59"/>
      <c r="O27" s="117" t="s">
        <v>361</v>
      </c>
    </row>
    <row r="28" spans="1:15">
      <c r="A28" s="141">
        <v>11920</v>
      </c>
      <c r="B28" s="104" t="s">
        <v>189</v>
      </c>
      <c r="C28" s="59" t="s">
        <v>52</v>
      </c>
      <c r="D28" s="59" t="s">
        <v>74</v>
      </c>
      <c r="E28" s="59" t="s">
        <v>50</v>
      </c>
      <c r="F28" s="59" t="s">
        <v>51</v>
      </c>
      <c r="G28" s="59" t="s">
        <v>372</v>
      </c>
      <c r="H28" s="159">
        <v>11</v>
      </c>
      <c r="I28" s="59">
        <v>0</v>
      </c>
      <c r="J28" s="59">
        <v>0</v>
      </c>
      <c r="K28" s="59">
        <v>7</v>
      </c>
      <c r="L28" s="59">
        <v>4</v>
      </c>
      <c r="M28" s="76">
        <f t="shared" si="0"/>
        <v>11</v>
      </c>
      <c r="N28" s="59"/>
      <c r="O28" s="117" t="s">
        <v>361</v>
      </c>
    </row>
    <row r="29" spans="1:15">
      <c r="A29" s="141">
        <v>12120</v>
      </c>
      <c r="B29" s="104" t="s">
        <v>348</v>
      </c>
      <c r="C29" s="59" t="s">
        <v>4</v>
      </c>
      <c r="D29" s="59" t="s">
        <v>81</v>
      </c>
      <c r="E29" s="59" t="s">
        <v>22</v>
      </c>
      <c r="F29" s="59" t="s">
        <v>22</v>
      </c>
      <c r="G29" s="59" t="s">
        <v>365</v>
      </c>
      <c r="H29" s="159" t="s">
        <v>254</v>
      </c>
      <c r="I29" s="59">
        <v>3</v>
      </c>
      <c r="J29" s="59">
        <v>1</v>
      </c>
      <c r="K29" s="59">
        <v>2</v>
      </c>
      <c r="L29" s="59">
        <v>4</v>
      </c>
      <c r="M29" s="76">
        <f t="shared" si="0"/>
        <v>10</v>
      </c>
      <c r="N29" s="59"/>
      <c r="O29" s="117" t="s">
        <v>361</v>
      </c>
    </row>
    <row r="30" spans="1:15">
      <c r="A30" s="141">
        <v>11658</v>
      </c>
      <c r="B30" s="104" t="s">
        <v>249</v>
      </c>
      <c r="C30" s="59" t="s">
        <v>20</v>
      </c>
      <c r="D30" s="59" t="s">
        <v>33</v>
      </c>
      <c r="E30" s="59" t="s">
        <v>50</v>
      </c>
      <c r="F30" s="59" t="s">
        <v>51</v>
      </c>
      <c r="G30" s="59" t="s">
        <v>187</v>
      </c>
      <c r="H30" s="159">
        <v>11</v>
      </c>
      <c r="I30" s="59">
        <v>0</v>
      </c>
      <c r="J30" s="59">
        <v>0</v>
      </c>
      <c r="K30" s="59">
        <v>3</v>
      </c>
      <c r="L30" s="59">
        <v>7</v>
      </c>
      <c r="M30" s="76">
        <f t="shared" si="0"/>
        <v>10</v>
      </c>
      <c r="N30" s="59"/>
      <c r="O30" s="117" t="s">
        <v>361</v>
      </c>
    </row>
    <row r="31" spans="1:15">
      <c r="A31" s="132">
        <v>12166</v>
      </c>
      <c r="B31" s="106" t="s">
        <v>270</v>
      </c>
      <c r="C31" s="77" t="s">
        <v>70</v>
      </c>
      <c r="D31" s="77" t="s">
        <v>69</v>
      </c>
      <c r="E31" s="77" t="s">
        <v>50</v>
      </c>
      <c r="F31" s="77" t="s">
        <v>51</v>
      </c>
      <c r="G31" s="77" t="s">
        <v>131</v>
      </c>
      <c r="H31" s="107" t="s">
        <v>254</v>
      </c>
      <c r="I31" s="77">
        <v>7</v>
      </c>
      <c r="J31" s="77">
        <v>0</v>
      </c>
      <c r="K31" s="77">
        <v>0</v>
      </c>
      <c r="L31" s="77">
        <v>1</v>
      </c>
      <c r="M31" s="79">
        <f t="shared" si="0"/>
        <v>8</v>
      </c>
      <c r="N31" s="77"/>
      <c r="O31" s="118"/>
    </row>
    <row r="32" spans="1:15">
      <c r="A32" s="132">
        <v>11645</v>
      </c>
      <c r="B32" s="106" t="s">
        <v>253</v>
      </c>
      <c r="C32" s="77" t="s">
        <v>103</v>
      </c>
      <c r="D32" s="77" t="s">
        <v>191</v>
      </c>
      <c r="E32" s="77" t="s">
        <v>22</v>
      </c>
      <c r="F32" s="77" t="s">
        <v>22</v>
      </c>
      <c r="G32" s="77" t="s">
        <v>151</v>
      </c>
      <c r="H32" s="107">
        <v>11</v>
      </c>
      <c r="I32" s="77">
        <v>0</v>
      </c>
      <c r="J32" s="77">
        <v>0</v>
      </c>
      <c r="K32" s="77">
        <v>2</v>
      </c>
      <c r="L32" s="77">
        <v>5</v>
      </c>
      <c r="M32" s="79">
        <f t="shared" si="0"/>
        <v>7</v>
      </c>
      <c r="N32" s="77"/>
      <c r="O32" s="118"/>
    </row>
    <row r="33" spans="1:15">
      <c r="A33" s="132">
        <v>12070</v>
      </c>
      <c r="B33" s="106" t="s">
        <v>214</v>
      </c>
      <c r="C33" s="77" t="s">
        <v>46</v>
      </c>
      <c r="D33" s="77" t="s">
        <v>128</v>
      </c>
      <c r="E33" s="77" t="s">
        <v>50</v>
      </c>
      <c r="F33" s="77" t="s">
        <v>51</v>
      </c>
      <c r="G33" s="77" t="s">
        <v>131</v>
      </c>
      <c r="H33" s="107">
        <v>11</v>
      </c>
      <c r="I33" s="77">
        <v>6</v>
      </c>
      <c r="J33" s="77">
        <v>0</v>
      </c>
      <c r="K33" s="77">
        <v>0</v>
      </c>
      <c r="L33" s="77">
        <v>1</v>
      </c>
      <c r="M33" s="79">
        <f t="shared" si="0"/>
        <v>7</v>
      </c>
      <c r="N33" s="77"/>
      <c r="O33" s="118"/>
    </row>
    <row r="34" spans="1:15">
      <c r="A34" s="132">
        <v>11771</v>
      </c>
      <c r="B34" s="106" t="s">
        <v>147</v>
      </c>
      <c r="C34" s="77" t="s">
        <v>70</v>
      </c>
      <c r="D34" s="77" t="s">
        <v>124</v>
      </c>
      <c r="E34" s="77" t="s">
        <v>5</v>
      </c>
      <c r="F34" s="77" t="s">
        <v>6</v>
      </c>
      <c r="G34" s="77" t="s">
        <v>248</v>
      </c>
      <c r="H34" s="107">
        <v>11</v>
      </c>
      <c r="I34" s="77">
        <v>2</v>
      </c>
      <c r="J34" s="77">
        <v>0</v>
      </c>
      <c r="K34" s="77">
        <v>0</v>
      </c>
      <c r="L34" s="77">
        <v>5</v>
      </c>
      <c r="M34" s="79">
        <f t="shared" si="0"/>
        <v>7</v>
      </c>
      <c r="N34" s="77"/>
      <c r="O34" s="118"/>
    </row>
    <row r="35" spans="1:15">
      <c r="A35" s="132">
        <v>11818</v>
      </c>
      <c r="B35" s="106" t="s">
        <v>134</v>
      </c>
      <c r="C35" s="77" t="s">
        <v>12</v>
      </c>
      <c r="D35" s="77" t="s">
        <v>19</v>
      </c>
      <c r="E35" s="77" t="s">
        <v>14</v>
      </c>
      <c r="F35" s="77" t="s">
        <v>15</v>
      </c>
      <c r="G35" s="77" t="s">
        <v>354</v>
      </c>
      <c r="H35" s="107">
        <v>11</v>
      </c>
      <c r="I35" s="77">
        <v>0</v>
      </c>
      <c r="J35" s="77">
        <v>0</v>
      </c>
      <c r="K35" s="77">
        <v>0</v>
      </c>
      <c r="L35" s="77">
        <v>4</v>
      </c>
      <c r="M35" s="79">
        <f t="shared" si="0"/>
        <v>4</v>
      </c>
      <c r="N35" s="77"/>
      <c r="O35" s="118"/>
    </row>
    <row r="36" spans="1:15">
      <c r="A36" s="132">
        <v>11892</v>
      </c>
      <c r="B36" s="106" t="s">
        <v>350</v>
      </c>
      <c r="C36" s="77" t="s">
        <v>38</v>
      </c>
      <c r="D36" s="77" t="s">
        <v>351</v>
      </c>
      <c r="E36" s="77" t="s">
        <v>5</v>
      </c>
      <c r="F36" s="77" t="s">
        <v>6</v>
      </c>
      <c r="G36" s="77" t="s">
        <v>352</v>
      </c>
      <c r="H36" s="107">
        <v>11</v>
      </c>
      <c r="I36" s="77">
        <v>0</v>
      </c>
      <c r="J36" s="77">
        <v>3</v>
      </c>
      <c r="K36" s="77">
        <v>0</v>
      </c>
      <c r="L36" s="77">
        <v>1</v>
      </c>
      <c r="M36" s="79">
        <f t="shared" si="0"/>
        <v>4</v>
      </c>
      <c r="N36" s="77"/>
      <c r="O36" s="118"/>
    </row>
    <row r="37" spans="1:15">
      <c r="A37" s="132">
        <v>11767</v>
      </c>
      <c r="B37" s="106" t="s">
        <v>147</v>
      </c>
      <c r="C37" s="77" t="s">
        <v>20</v>
      </c>
      <c r="D37" s="77" t="s">
        <v>124</v>
      </c>
      <c r="E37" s="77" t="s">
        <v>5</v>
      </c>
      <c r="F37" s="77" t="s">
        <v>6</v>
      </c>
      <c r="G37" s="77" t="s">
        <v>248</v>
      </c>
      <c r="H37" s="107">
        <v>11</v>
      </c>
      <c r="I37" s="77">
        <v>0</v>
      </c>
      <c r="J37" s="77">
        <v>0</v>
      </c>
      <c r="K37" s="77">
        <v>0</v>
      </c>
      <c r="L37" s="77">
        <v>3</v>
      </c>
      <c r="M37" s="79">
        <f t="shared" si="0"/>
        <v>3</v>
      </c>
      <c r="N37" s="77"/>
      <c r="O37" s="118"/>
    </row>
    <row r="38" spans="1:15">
      <c r="A38" s="132"/>
      <c r="B38" s="106"/>
      <c r="C38" s="77"/>
      <c r="D38" s="77"/>
      <c r="E38" s="77"/>
      <c r="F38" s="77"/>
      <c r="G38" s="77"/>
      <c r="H38" s="107"/>
      <c r="I38" s="77"/>
      <c r="J38" s="77"/>
      <c r="K38" s="77"/>
      <c r="L38" s="77"/>
      <c r="M38" s="79"/>
      <c r="N38" s="77"/>
      <c r="O38" s="118"/>
    </row>
    <row r="39" spans="1:15">
      <c r="A39" s="132"/>
      <c r="B39" s="106"/>
      <c r="C39" s="77"/>
      <c r="D39" s="77"/>
      <c r="E39" s="77"/>
      <c r="F39" s="77"/>
      <c r="G39" s="77"/>
      <c r="H39" s="107"/>
      <c r="I39" s="77"/>
      <c r="J39" s="77"/>
      <c r="K39" s="77"/>
      <c r="L39" s="77"/>
      <c r="M39" s="79"/>
      <c r="N39" s="77"/>
      <c r="O39" s="118"/>
    </row>
    <row r="40" spans="1:15">
      <c r="A40" s="20"/>
      <c r="B40" s="143"/>
      <c r="C40" s="5"/>
      <c r="D40" s="5"/>
      <c r="E40" s="5"/>
      <c r="F40" s="5"/>
      <c r="G40" s="5"/>
      <c r="H40" s="158"/>
      <c r="I40" s="83"/>
      <c r="J40" s="83"/>
      <c r="K40" s="83"/>
      <c r="L40" s="83"/>
      <c r="M40" s="87"/>
      <c r="N40" s="83"/>
    </row>
    <row r="41" spans="1:15">
      <c r="A41" s="20"/>
      <c r="B41" s="143"/>
      <c r="C41" s="5"/>
      <c r="D41" s="5"/>
      <c r="E41" s="5"/>
      <c r="F41" s="5"/>
      <c r="G41" s="5"/>
      <c r="H41" s="158"/>
      <c r="I41" s="83"/>
      <c r="J41" s="83"/>
      <c r="K41" s="83"/>
      <c r="L41" s="83"/>
      <c r="M41" s="87"/>
      <c r="N41" s="83"/>
    </row>
    <row r="42" spans="1:15">
      <c r="A42" s="20"/>
      <c r="B42" s="143"/>
      <c r="C42" s="5"/>
      <c r="D42" s="5"/>
      <c r="E42" s="5"/>
      <c r="F42" s="5"/>
      <c r="G42" s="5"/>
      <c r="H42" s="158"/>
      <c r="I42" s="83"/>
      <c r="J42" s="83"/>
      <c r="K42" s="83"/>
      <c r="L42" s="83"/>
      <c r="M42" s="87"/>
      <c r="N42" s="83"/>
    </row>
    <row r="43" spans="1:15">
      <c r="A43" s="20"/>
      <c r="B43" s="143"/>
      <c r="C43" s="5"/>
      <c r="D43" s="5"/>
      <c r="E43" s="5"/>
      <c r="F43" s="5"/>
      <c r="G43" s="5"/>
      <c r="H43" s="158"/>
      <c r="I43" s="83"/>
      <c r="J43" s="83"/>
      <c r="K43" s="83"/>
      <c r="L43" s="83"/>
      <c r="M43" s="87"/>
      <c r="N43" s="83"/>
    </row>
    <row r="44" spans="1:15">
      <c r="A44" s="20"/>
      <c r="B44" s="143"/>
      <c r="C44" s="5"/>
      <c r="D44" s="5"/>
      <c r="E44" s="5"/>
      <c r="F44" s="5"/>
      <c r="G44" s="5"/>
      <c r="H44" s="158"/>
      <c r="I44" s="83"/>
      <c r="J44" s="83"/>
      <c r="K44" s="83"/>
      <c r="L44" s="83"/>
      <c r="M44" s="87"/>
      <c r="N44" s="83"/>
    </row>
    <row r="45" spans="1:15">
      <c r="A45" s="20"/>
      <c r="B45" s="143"/>
      <c r="C45" s="5"/>
      <c r="D45" s="5"/>
      <c r="E45" s="5"/>
      <c r="F45" s="5"/>
      <c r="G45" s="5"/>
      <c r="H45" s="158"/>
      <c r="I45" s="83"/>
      <c r="J45" s="83"/>
      <c r="K45" s="83"/>
      <c r="L45" s="83"/>
      <c r="M45" s="87"/>
      <c r="N45" s="83"/>
    </row>
    <row r="46" spans="1:15">
      <c r="A46" s="20"/>
      <c r="B46" s="143"/>
      <c r="C46" s="5"/>
      <c r="D46" s="5"/>
      <c r="E46" s="5"/>
      <c r="F46" s="5"/>
      <c r="G46" s="5"/>
      <c r="H46" s="158"/>
      <c r="I46" s="83"/>
      <c r="J46" s="83"/>
      <c r="K46" s="83"/>
      <c r="L46" s="83"/>
      <c r="M46" s="87"/>
      <c r="N46" s="83"/>
    </row>
    <row r="47" spans="1:15">
      <c r="A47" s="20"/>
      <c r="B47" s="143"/>
      <c r="C47" s="5"/>
      <c r="D47" s="5"/>
      <c r="E47" s="5"/>
      <c r="F47" s="5"/>
      <c r="G47" s="5"/>
      <c r="H47" s="158"/>
      <c r="I47" s="83"/>
      <c r="J47" s="83"/>
      <c r="K47" s="83"/>
      <c r="L47" s="83"/>
      <c r="M47" s="87"/>
      <c r="N47" s="83"/>
    </row>
    <row r="48" spans="1:15">
      <c r="A48" s="20"/>
      <c r="B48" s="143"/>
      <c r="C48" s="5"/>
      <c r="D48" s="5"/>
      <c r="E48" s="5"/>
      <c r="F48" s="5"/>
      <c r="G48" s="5"/>
      <c r="H48" s="158"/>
      <c r="I48" s="83"/>
      <c r="J48" s="83"/>
      <c r="K48" s="83"/>
      <c r="L48" s="83"/>
      <c r="M48" s="87"/>
      <c r="N48" s="83"/>
    </row>
    <row r="49" spans="1:14">
      <c r="A49" s="20"/>
      <c r="B49" s="143"/>
      <c r="C49" s="5"/>
      <c r="D49" s="5"/>
      <c r="E49" s="5"/>
      <c r="F49" s="5"/>
      <c r="G49" s="5"/>
      <c r="H49" s="158"/>
      <c r="I49" s="83"/>
      <c r="J49" s="83"/>
      <c r="K49" s="83"/>
      <c r="L49" s="83"/>
      <c r="M49" s="87"/>
      <c r="N49" s="83"/>
    </row>
    <row r="50" spans="1:14">
      <c r="A50" s="20"/>
      <c r="B50" s="143"/>
      <c r="C50" s="5"/>
      <c r="D50" s="5"/>
      <c r="E50" s="5"/>
      <c r="F50" s="5"/>
      <c r="G50" s="5"/>
      <c r="H50" s="158"/>
      <c r="I50" s="83"/>
      <c r="J50" s="83"/>
      <c r="K50" s="83"/>
      <c r="L50" s="83"/>
      <c r="M50" s="87"/>
      <c r="N50" s="83"/>
    </row>
    <row r="51" spans="1:14">
      <c r="A51" s="20"/>
      <c r="B51" s="143"/>
      <c r="C51" s="5"/>
      <c r="D51" s="5"/>
      <c r="E51" s="5"/>
      <c r="F51" s="5"/>
      <c r="G51" s="5"/>
      <c r="H51" s="158"/>
      <c r="I51" s="83"/>
      <c r="J51" s="83"/>
      <c r="K51" s="83"/>
      <c r="L51" s="83"/>
      <c r="M51" s="87"/>
      <c r="N51" s="83"/>
    </row>
    <row r="52" spans="1:14">
      <c r="A52" s="20"/>
      <c r="B52" s="143"/>
      <c r="C52" s="5"/>
      <c r="D52" s="5"/>
      <c r="E52" s="5"/>
      <c r="F52" s="5"/>
      <c r="G52" s="5"/>
      <c r="H52" s="158"/>
      <c r="I52" s="83"/>
      <c r="J52" s="83"/>
      <c r="K52" s="83"/>
      <c r="L52" s="83"/>
      <c r="M52" s="87"/>
      <c r="N52" s="83"/>
    </row>
    <row r="53" spans="1:14">
      <c r="A53" s="20"/>
      <c r="B53" s="143"/>
      <c r="C53" s="5"/>
      <c r="D53" s="5"/>
      <c r="E53" s="5"/>
      <c r="F53" s="5"/>
      <c r="G53" s="5"/>
      <c r="H53" s="158"/>
      <c r="I53" s="83"/>
      <c r="J53" s="83"/>
      <c r="K53" s="83"/>
      <c r="L53" s="83"/>
      <c r="M53" s="87"/>
      <c r="N53" s="83"/>
    </row>
    <row r="54" spans="1:14">
      <c r="A54" s="20"/>
      <c r="B54" s="143"/>
      <c r="C54" s="5"/>
      <c r="D54" s="5"/>
      <c r="E54" s="5"/>
      <c r="F54" s="5"/>
      <c r="G54" s="5"/>
      <c r="H54" s="158"/>
      <c r="I54" s="83"/>
      <c r="J54" s="83"/>
      <c r="K54" s="83"/>
      <c r="L54" s="83"/>
      <c r="M54" s="87"/>
      <c r="N54" s="83"/>
    </row>
    <row r="55" spans="1:14">
      <c r="A55" s="20"/>
      <c r="B55" s="143"/>
      <c r="C55" s="5"/>
      <c r="D55" s="5"/>
      <c r="E55" s="5"/>
      <c r="F55" s="5"/>
      <c r="G55" s="5"/>
      <c r="H55" s="158"/>
      <c r="I55" s="83"/>
      <c r="J55" s="83"/>
      <c r="K55" s="83"/>
      <c r="L55" s="83"/>
      <c r="M55" s="87"/>
      <c r="N55" s="83"/>
    </row>
    <row r="56" spans="1:14">
      <c r="A56" s="20"/>
      <c r="B56" s="143"/>
      <c r="C56" s="5"/>
      <c r="D56" s="5"/>
      <c r="E56" s="5"/>
      <c r="F56" s="5"/>
      <c r="G56" s="5"/>
      <c r="H56" s="158"/>
      <c r="I56" s="83"/>
      <c r="J56" s="83"/>
      <c r="K56" s="83"/>
      <c r="L56" s="83"/>
      <c r="M56" s="87"/>
      <c r="N56" s="83"/>
    </row>
    <row r="57" spans="1:14">
      <c r="A57" s="20"/>
      <c r="B57" s="143"/>
      <c r="C57" s="5"/>
      <c r="D57" s="5"/>
      <c r="E57" s="5"/>
      <c r="F57" s="5"/>
      <c r="G57" s="5"/>
      <c r="H57" s="158"/>
      <c r="I57" s="83"/>
      <c r="J57" s="83"/>
      <c r="K57" s="83"/>
      <c r="L57" s="83"/>
      <c r="M57" s="87"/>
      <c r="N57" s="83"/>
    </row>
    <row r="58" spans="1:14">
      <c r="A58" s="20"/>
      <c r="B58" s="143"/>
      <c r="C58" s="5"/>
      <c r="D58" s="5"/>
      <c r="E58" s="5"/>
      <c r="F58" s="5"/>
      <c r="G58" s="5"/>
      <c r="H58" s="158"/>
      <c r="I58" s="83"/>
      <c r="J58" s="83"/>
      <c r="K58" s="83"/>
      <c r="L58" s="83"/>
      <c r="M58" s="87"/>
      <c r="N58" s="83"/>
    </row>
    <row r="59" spans="1:14">
      <c r="A59" s="20"/>
      <c r="B59" s="143"/>
      <c r="C59" s="5"/>
      <c r="D59" s="5"/>
      <c r="E59" s="5"/>
      <c r="F59" s="5"/>
      <c r="G59" s="5"/>
      <c r="H59" s="158"/>
      <c r="I59" s="83"/>
      <c r="J59" s="83"/>
      <c r="K59" s="83"/>
      <c r="L59" s="83"/>
      <c r="M59" s="87"/>
      <c r="N59" s="83"/>
    </row>
    <row r="60" spans="1:14">
      <c r="A60" s="20"/>
      <c r="B60" s="143"/>
      <c r="C60" s="5"/>
      <c r="D60" s="5"/>
      <c r="E60" s="5"/>
      <c r="F60" s="5"/>
      <c r="G60" s="5"/>
      <c r="H60" s="158"/>
      <c r="I60" s="83"/>
      <c r="J60" s="83"/>
      <c r="K60" s="83"/>
      <c r="L60" s="83"/>
      <c r="M60" s="87"/>
      <c r="N60" s="83"/>
    </row>
    <row r="61" spans="1:14">
      <c r="A61" s="20"/>
      <c r="B61" s="143"/>
      <c r="C61" s="5"/>
      <c r="D61" s="5"/>
      <c r="E61" s="5"/>
      <c r="F61" s="5"/>
      <c r="G61" s="5"/>
      <c r="H61" s="158"/>
      <c r="I61" s="83"/>
      <c r="J61" s="83"/>
      <c r="K61" s="83"/>
      <c r="L61" s="83"/>
      <c r="M61" s="87"/>
      <c r="N61" s="83"/>
    </row>
    <row r="62" spans="1:14">
      <c r="A62" s="20"/>
      <c r="B62" s="143"/>
      <c r="C62" s="5"/>
      <c r="D62" s="5"/>
      <c r="E62" s="5"/>
      <c r="F62" s="5"/>
      <c r="G62" s="5"/>
      <c r="H62" s="158"/>
      <c r="I62" s="83"/>
      <c r="J62" s="83"/>
      <c r="K62" s="83"/>
      <c r="L62" s="83"/>
      <c r="M62" s="87"/>
      <c r="N62" s="83"/>
    </row>
    <row r="63" spans="1:14">
      <c r="A63" s="20"/>
      <c r="B63" s="143"/>
      <c r="C63" s="5"/>
      <c r="D63" s="5"/>
      <c r="E63" s="5"/>
      <c r="F63" s="5"/>
      <c r="G63" s="5"/>
      <c r="H63" s="158"/>
      <c r="I63" s="83"/>
      <c r="J63" s="83"/>
      <c r="K63" s="83"/>
      <c r="L63" s="83"/>
      <c r="M63" s="87"/>
      <c r="N63" s="83"/>
    </row>
    <row r="64" spans="1:14">
      <c r="A64" s="20"/>
      <c r="B64" s="143"/>
      <c r="C64" s="5"/>
      <c r="D64" s="5"/>
      <c r="E64" s="5"/>
      <c r="F64" s="5"/>
      <c r="G64" s="5"/>
      <c r="H64" s="158"/>
      <c r="I64" s="83"/>
      <c r="J64" s="83"/>
      <c r="K64" s="83"/>
      <c r="L64" s="83"/>
      <c r="M64" s="87"/>
      <c r="N64" s="83"/>
    </row>
    <row r="65" spans="1:14">
      <c r="A65" s="20"/>
      <c r="B65" s="143"/>
      <c r="C65" s="5"/>
      <c r="D65" s="5"/>
      <c r="E65" s="5"/>
      <c r="F65" s="5"/>
      <c r="G65" s="5"/>
      <c r="H65" s="158"/>
      <c r="I65" s="83"/>
      <c r="J65" s="83"/>
      <c r="K65" s="83"/>
      <c r="L65" s="83"/>
      <c r="M65" s="87"/>
      <c r="N65" s="83"/>
    </row>
    <row r="66" spans="1:14">
      <c r="A66" s="20"/>
      <c r="B66" s="143"/>
      <c r="C66" s="5"/>
      <c r="D66" s="5"/>
      <c r="E66" s="5"/>
      <c r="F66" s="5"/>
      <c r="G66" s="5"/>
      <c r="H66" s="158"/>
      <c r="I66" s="83"/>
      <c r="J66" s="83"/>
      <c r="K66" s="83"/>
      <c r="L66" s="83"/>
      <c r="M66" s="87"/>
      <c r="N66" s="83"/>
    </row>
    <row r="67" spans="1:14">
      <c r="A67" s="20"/>
      <c r="B67" s="143"/>
      <c r="C67" s="5"/>
      <c r="D67" s="5"/>
      <c r="E67" s="5"/>
      <c r="F67" s="5"/>
      <c r="G67" s="5"/>
      <c r="H67" s="12"/>
      <c r="I67" s="51"/>
      <c r="J67" s="60"/>
      <c r="K67" s="23"/>
      <c r="L67" s="63"/>
      <c r="M67" s="7"/>
      <c r="N67" s="5"/>
    </row>
  </sheetData>
  <autoFilter ref="A1:N67"/>
  <sortState ref="A2:N67">
    <sortCondition descending="1" ref="M19"/>
  </sortState>
  <phoneticPr fontId="1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U66"/>
  <sheetViews>
    <sheetView workbookViewId="0">
      <selection activeCell="B22" sqref="B22"/>
    </sheetView>
  </sheetViews>
  <sheetFormatPr defaultRowHeight="14.25"/>
  <cols>
    <col min="1" max="1" width="7" style="71" customWidth="1"/>
    <col min="2" max="2" width="13.85546875" customWidth="1"/>
    <col min="3" max="3" width="11.42578125" customWidth="1"/>
    <col min="4" max="4" width="16.85546875" customWidth="1"/>
    <col min="5" max="5" width="20.7109375" customWidth="1"/>
    <col min="6" max="6" width="18.42578125" customWidth="1"/>
    <col min="7" max="7" width="43.28515625" customWidth="1"/>
    <col min="8" max="8" width="5.28515625" style="49" customWidth="1"/>
    <col min="9" max="9" width="4.7109375" style="47" customWidth="1"/>
    <col min="10" max="12" width="4.7109375" customWidth="1"/>
    <col min="13" max="13" width="4.7109375" style="15" customWidth="1"/>
    <col min="14" max="14" width="4.42578125" customWidth="1"/>
    <col min="15" max="15" width="9.140625" style="115"/>
  </cols>
  <sheetData>
    <row r="1" spans="1:15" s="3" customFormat="1" ht="35.25" customHeight="1">
      <c r="A1" s="139" t="s">
        <v>84</v>
      </c>
      <c r="B1" s="3" t="s">
        <v>85</v>
      </c>
      <c r="C1" s="3" t="s">
        <v>86</v>
      </c>
      <c r="D1" s="4" t="s">
        <v>87</v>
      </c>
      <c r="E1" s="3" t="s">
        <v>88</v>
      </c>
      <c r="F1" s="3" t="s">
        <v>89</v>
      </c>
      <c r="G1" s="3" t="s">
        <v>90</v>
      </c>
      <c r="H1" s="48" t="s">
        <v>91</v>
      </c>
      <c r="I1" s="46" t="s">
        <v>92</v>
      </c>
      <c r="J1" s="3" t="s">
        <v>93</v>
      </c>
      <c r="K1" s="3" t="s">
        <v>94</v>
      </c>
      <c r="L1" s="3" t="s">
        <v>95</v>
      </c>
      <c r="M1" s="14" t="s">
        <v>96</v>
      </c>
      <c r="O1" s="114"/>
    </row>
    <row r="2" spans="1:15" ht="15">
      <c r="A2" s="129">
        <v>11534</v>
      </c>
      <c r="B2" s="133" t="s">
        <v>235</v>
      </c>
      <c r="C2" s="35" t="s">
        <v>236</v>
      </c>
      <c r="D2" s="35" t="s">
        <v>81</v>
      </c>
      <c r="E2" s="35" t="s">
        <v>22</v>
      </c>
      <c r="F2" s="35" t="s">
        <v>22</v>
      </c>
      <c r="G2" s="35" t="s">
        <v>366</v>
      </c>
      <c r="H2" s="95">
        <v>10</v>
      </c>
      <c r="I2" s="35">
        <v>7</v>
      </c>
      <c r="J2" s="96">
        <v>7</v>
      </c>
      <c r="K2" s="35">
        <v>7</v>
      </c>
      <c r="L2" s="35">
        <v>5</v>
      </c>
      <c r="M2" s="91">
        <f t="shared" ref="M2:M30" si="0">SUM(I2:L2)</f>
        <v>26</v>
      </c>
      <c r="N2" s="35"/>
      <c r="O2" s="135" t="s">
        <v>359</v>
      </c>
    </row>
    <row r="3" spans="1:15" ht="15">
      <c r="A3" s="129">
        <v>11728</v>
      </c>
      <c r="B3" s="133" t="s">
        <v>167</v>
      </c>
      <c r="C3" s="35" t="s">
        <v>168</v>
      </c>
      <c r="D3" s="35" t="s">
        <v>71</v>
      </c>
      <c r="E3" s="35" t="s">
        <v>11</v>
      </c>
      <c r="F3" s="35" t="s">
        <v>11</v>
      </c>
      <c r="G3" s="35" t="s">
        <v>169</v>
      </c>
      <c r="H3" s="95">
        <v>10</v>
      </c>
      <c r="I3" s="35">
        <v>1</v>
      </c>
      <c r="J3" s="96">
        <v>7</v>
      </c>
      <c r="K3" s="35">
        <v>7</v>
      </c>
      <c r="L3" s="35">
        <v>6</v>
      </c>
      <c r="M3" s="91">
        <f t="shared" si="0"/>
        <v>21</v>
      </c>
      <c r="N3" s="35"/>
      <c r="O3" s="135" t="s">
        <v>359</v>
      </c>
    </row>
    <row r="4" spans="1:15" ht="15">
      <c r="A4" s="130">
        <v>11625</v>
      </c>
      <c r="B4" s="39" t="s">
        <v>176</v>
      </c>
      <c r="C4" s="40" t="s">
        <v>105</v>
      </c>
      <c r="D4" s="40" t="s">
        <v>98</v>
      </c>
      <c r="E4" s="40" t="s">
        <v>50</v>
      </c>
      <c r="F4" s="40" t="s">
        <v>51</v>
      </c>
      <c r="G4" s="40" t="s">
        <v>256</v>
      </c>
      <c r="H4" s="97" t="s">
        <v>237</v>
      </c>
      <c r="I4" s="40">
        <v>2</v>
      </c>
      <c r="J4" s="98">
        <v>0</v>
      </c>
      <c r="K4" s="40">
        <v>7</v>
      </c>
      <c r="L4" s="40">
        <v>7</v>
      </c>
      <c r="M4" s="89">
        <f t="shared" si="0"/>
        <v>16</v>
      </c>
      <c r="N4" s="40"/>
      <c r="O4" s="135" t="s">
        <v>360</v>
      </c>
    </row>
    <row r="5" spans="1:15" ht="15">
      <c r="A5" s="130">
        <v>11699</v>
      </c>
      <c r="B5" s="39" t="s">
        <v>175</v>
      </c>
      <c r="C5" s="40" t="s">
        <v>105</v>
      </c>
      <c r="D5" s="40" t="s">
        <v>98</v>
      </c>
      <c r="E5" s="40" t="s">
        <v>50</v>
      </c>
      <c r="F5" s="40" t="s">
        <v>51</v>
      </c>
      <c r="G5" s="40" t="s">
        <v>223</v>
      </c>
      <c r="H5" s="97">
        <v>10</v>
      </c>
      <c r="I5" s="40">
        <v>1</v>
      </c>
      <c r="J5" s="98">
        <v>1</v>
      </c>
      <c r="K5" s="40">
        <v>7</v>
      </c>
      <c r="L5" s="40">
        <v>7</v>
      </c>
      <c r="M5" s="89">
        <f t="shared" si="0"/>
        <v>16</v>
      </c>
      <c r="N5" s="40"/>
      <c r="O5" s="135" t="s">
        <v>360</v>
      </c>
    </row>
    <row r="6" spans="1:15" ht="15">
      <c r="A6" s="130">
        <v>11633</v>
      </c>
      <c r="B6" s="39" t="s">
        <v>346</v>
      </c>
      <c r="C6" s="40" t="s">
        <v>100</v>
      </c>
      <c r="D6" s="40" t="s">
        <v>130</v>
      </c>
      <c r="E6" s="40" t="s">
        <v>22</v>
      </c>
      <c r="F6" s="40" t="s">
        <v>22</v>
      </c>
      <c r="G6" s="40" t="s">
        <v>106</v>
      </c>
      <c r="H6" s="97" t="s">
        <v>237</v>
      </c>
      <c r="I6" s="40">
        <v>1</v>
      </c>
      <c r="J6" s="98">
        <v>7</v>
      </c>
      <c r="K6" s="40">
        <v>7</v>
      </c>
      <c r="L6" s="40">
        <v>1</v>
      </c>
      <c r="M6" s="89">
        <f t="shared" si="0"/>
        <v>16</v>
      </c>
      <c r="N6" s="40"/>
      <c r="O6" s="135" t="s">
        <v>360</v>
      </c>
    </row>
    <row r="7" spans="1:15" ht="15">
      <c r="A7" s="130">
        <v>11615</v>
      </c>
      <c r="B7" s="39" t="s">
        <v>345</v>
      </c>
      <c r="C7" s="40" t="s">
        <v>16</v>
      </c>
      <c r="D7" s="40" t="s">
        <v>8</v>
      </c>
      <c r="E7" s="40" t="s">
        <v>22</v>
      </c>
      <c r="F7" s="40" t="s">
        <v>22</v>
      </c>
      <c r="G7" s="40" t="s">
        <v>365</v>
      </c>
      <c r="H7" s="99" t="s">
        <v>237</v>
      </c>
      <c r="I7" s="40">
        <v>5</v>
      </c>
      <c r="J7" s="98">
        <v>1</v>
      </c>
      <c r="K7" s="40">
        <v>7</v>
      </c>
      <c r="L7" s="40">
        <v>2</v>
      </c>
      <c r="M7" s="89">
        <f t="shared" si="0"/>
        <v>15</v>
      </c>
      <c r="N7" s="40"/>
      <c r="O7" s="135" t="s">
        <v>360</v>
      </c>
    </row>
    <row r="8" spans="1:15" ht="15">
      <c r="A8" s="130">
        <v>11535</v>
      </c>
      <c r="B8" s="39" t="s">
        <v>170</v>
      </c>
      <c r="C8" s="40" t="s">
        <v>12</v>
      </c>
      <c r="D8" s="40" t="s">
        <v>23</v>
      </c>
      <c r="E8" s="40" t="s">
        <v>22</v>
      </c>
      <c r="F8" s="40" t="s">
        <v>22</v>
      </c>
      <c r="G8" s="40" t="s">
        <v>366</v>
      </c>
      <c r="H8" s="99">
        <v>10</v>
      </c>
      <c r="I8" s="40">
        <v>1</v>
      </c>
      <c r="J8" s="98">
        <v>6</v>
      </c>
      <c r="K8" s="40">
        <v>3</v>
      </c>
      <c r="L8" s="40">
        <v>3</v>
      </c>
      <c r="M8" s="89">
        <f t="shared" si="0"/>
        <v>13</v>
      </c>
      <c r="N8" s="40"/>
      <c r="O8" s="135" t="s">
        <v>360</v>
      </c>
    </row>
    <row r="9" spans="1:15" ht="15">
      <c r="A9" s="131">
        <v>11654</v>
      </c>
      <c r="B9" s="134" t="s">
        <v>230</v>
      </c>
      <c r="C9" s="44" t="s">
        <v>46</v>
      </c>
      <c r="D9" s="44" t="s">
        <v>114</v>
      </c>
      <c r="E9" s="44" t="s">
        <v>109</v>
      </c>
      <c r="F9" s="44" t="s">
        <v>110</v>
      </c>
      <c r="G9" s="165" t="s">
        <v>386</v>
      </c>
      <c r="H9" s="93">
        <v>10</v>
      </c>
      <c r="I9" s="44">
        <v>1</v>
      </c>
      <c r="J9" s="94">
        <v>4</v>
      </c>
      <c r="K9" s="44">
        <v>7</v>
      </c>
      <c r="L9" s="44">
        <v>0</v>
      </c>
      <c r="M9" s="92">
        <f t="shared" si="0"/>
        <v>12</v>
      </c>
      <c r="N9" s="44"/>
      <c r="O9" s="135" t="s">
        <v>361</v>
      </c>
    </row>
    <row r="10" spans="1:15" ht="15">
      <c r="A10" s="131">
        <v>11687</v>
      </c>
      <c r="B10" s="134" t="s">
        <v>181</v>
      </c>
      <c r="C10" s="44" t="s">
        <v>162</v>
      </c>
      <c r="D10" s="44" t="s">
        <v>42</v>
      </c>
      <c r="E10" s="44" t="s">
        <v>22</v>
      </c>
      <c r="F10" s="44" t="s">
        <v>22</v>
      </c>
      <c r="G10" s="44" t="s">
        <v>365</v>
      </c>
      <c r="H10" s="93">
        <v>10</v>
      </c>
      <c r="I10" s="44">
        <v>1</v>
      </c>
      <c r="J10" s="94">
        <v>7</v>
      </c>
      <c r="K10" s="44">
        <v>1</v>
      </c>
      <c r="L10" s="44">
        <v>3</v>
      </c>
      <c r="M10" s="92">
        <f t="shared" si="0"/>
        <v>12</v>
      </c>
      <c r="N10" s="44"/>
      <c r="O10" s="135" t="s">
        <v>361</v>
      </c>
    </row>
    <row r="11" spans="1:15" ht="15">
      <c r="A11" s="131">
        <v>11729</v>
      </c>
      <c r="B11" s="134" t="s">
        <v>234</v>
      </c>
      <c r="C11" s="44" t="s">
        <v>24</v>
      </c>
      <c r="D11" s="44" t="s">
        <v>25</v>
      </c>
      <c r="E11" s="44" t="s">
        <v>22</v>
      </c>
      <c r="F11" s="44" t="s">
        <v>22</v>
      </c>
      <c r="G11" s="44" t="s">
        <v>106</v>
      </c>
      <c r="H11" s="93">
        <v>10</v>
      </c>
      <c r="I11" s="44">
        <v>1</v>
      </c>
      <c r="J11" s="94">
        <v>3</v>
      </c>
      <c r="K11" s="44">
        <v>7</v>
      </c>
      <c r="L11" s="44">
        <v>1</v>
      </c>
      <c r="M11" s="92">
        <f t="shared" si="0"/>
        <v>12</v>
      </c>
      <c r="N11" s="44"/>
      <c r="O11" s="135" t="s">
        <v>361</v>
      </c>
    </row>
    <row r="12" spans="1:15" ht="15">
      <c r="A12" s="131">
        <v>11779</v>
      </c>
      <c r="B12" s="134" t="s">
        <v>174</v>
      </c>
      <c r="C12" s="44" t="s">
        <v>76</v>
      </c>
      <c r="D12" s="44" t="s">
        <v>71</v>
      </c>
      <c r="E12" s="44" t="s">
        <v>14</v>
      </c>
      <c r="F12" s="44" t="s">
        <v>15</v>
      </c>
      <c r="G12" s="44" t="s">
        <v>338</v>
      </c>
      <c r="H12" s="93" t="s">
        <v>237</v>
      </c>
      <c r="I12" s="44">
        <v>1</v>
      </c>
      <c r="J12" s="94">
        <v>3</v>
      </c>
      <c r="K12" s="44">
        <v>0</v>
      </c>
      <c r="L12" s="44">
        <v>7</v>
      </c>
      <c r="M12" s="92">
        <f t="shared" si="0"/>
        <v>11</v>
      </c>
      <c r="N12" s="44"/>
      <c r="O12" s="135" t="s">
        <v>361</v>
      </c>
    </row>
    <row r="13" spans="1:15" ht="15">
      <c r="A13" s="131">
        <v>11616</v>
      </c>
      <c r="B13" s="134" t="s">
        <v>344</v>
      </c>
      <c r="C13" s="44" t="s">
        <v>24</v>
      </c>
      <c r="D13" s="44" t="s">
        <v>72</v>
      </c>
      <c r="E13" s="44" t="s">
        <v>22</v>
      </c>
      <c r="F13" s="44" t="s">
        <v>22</v>
      </c>
      <c r="G13" s="44" t="s">
        <v>365</v>
      </c>
      <c r="H13" s="93">
        <v>10</v>
      </c>
      <c r="I13" s="44">
        <v>1</v>
      </c>
      <c r="J13" s="94">
        <v>2</v>
      </c>
      <c r="K13" s="44">
        <v>6</v>
      </c>
      <c r="L13" s="44">
        <v>1</v>
      </c>
      <c r="M13" s="92">
        <f t="shared" si="0"/>
        <v>10</v>
      </c>
      <c r="N13" s="44"/>
      <c r="O13" s="135" t="s">
        <v>361</v>
      </c>
    </row>
    <row r="14" spans="1:15" ht="15">
      <c r="A14" s="131">
        <v>12011</v>
      </c>
      <c r="B14" s="134" t="s">
        <v>126</v>
      </c>
      <c r="C14" s="44" t="s">
        <v>46</v>
      </c>
      <c r="D14" s="44" t="s">
        <v>18</v>
      </c>
      <c r="E14" s="44" t="s">
        <v>11</v>
      </c>
      <c r="F14" s="44" t="s">
        <v>11</v>
      </c>
      <c r="G14" s="44" t="s">
        <v>169</v>
      </c>
      <c r="H14" s="93" t="s">
        <v>237</v>
      </c>
      <c r="I14" s="44">
        <v>1</v>
      </c>
      <c r="J14" s="94">
        <v>7</v>
      </c>
      <c r="K14" s="44">
        <v>2</v>
      </c>
      <c r="L14" s="44">
        <v>0</v>
      </c>
      <c r="M14" s="92">
        <f t="shared" si="0"/>
        <v>10</v>
      </c>
      <c r="N14" s="44"/>
      <c r="O14" s="135" t="s">
        <v>361</v>
      </c>
    </row>
    <row r="15" spans="1:15" ht="15">
      <c r="A15" s="131">
        <v>11792</v>
      </c>
      <c r="B15" s="134" t="s">
        <v>231</v>
      </c>
      <c r="C15" s="44" t="s">
        <v>62</v>
      </c>
      <c r="D15" s="44" t="s">
        <v>232</v>
      </c>
      <c r="E15" s="44" t="s">
        <v>5</v>
      </c>
      <c r="F15" s="44" t="s">
        <v>6</v>
      </c>
      <c r="G15" s="44" t="s">
        <v>385</v>
      </c>
      <c r="H15" s="93">
        <v>10</v>
      </c>
      <c r="I15" s="44">
        <v>0</v>
      </c>
      <c r="J15" s="94">
        <v>7</v>
      </c>
      <c r="K15" s="44">
        <v>3</v>
      </c>
      <c r="L15" s="44">
        <v>0</v>
      </c>
      <c r="M15" s="92">
        <f t="shared" si="0"/>
        <v>10</v>
      </c>
      <c r="N15" s="44"/>
      <c r="O15" s="135" t="s">
        <v>361</v>
      </c>
    </row>
    <row r="16" spans="1:15" ht="12.75" customHeight="1">
      <c r="A16" s="131">
        <v>11682</v>
      </c>
      <c r="B16" s="134" t="s">
        <v>347</v>
      </c>
      <c r="C16" s="44" t="s">
        <v>9</v>
      </c>
      <c r="D16" s="44" t="s">
        <v>8</v>
      </c>
      <c r="E16" s="44" t="s">
        <v>14</v>
      </c>
      <c r="F16" s="44" t="s">
        <v>15</v>
      </c>
      <c r="G16" s="164" t="s">
        <v>383</v>
      </c>
      <c r="H16" s="93">
        <v>10</v>
      </c>
      <c r="I16" s="44">
        <v>2</v>
      </c>
      <c r="J16" s="94">
        <v>4</v>
      </c>
      <c r="K16" s="44">
        <v>3</v>
      </c>
      <c r="L16" s="44">
        <v>1</v>
      </c>
      <c r="M16" s="92">
        <f t="shared" si="0"/>
        <v>10</v>
      </c>
      <c r="N16" s="44"/>
      <c r="O16" s="135" t="s">
        <v>361</v>
      </c>
    </row>
    <row r="17" spans="1:16" ht="15">
      <c r="A17" s="131">
        <v>11758</v>
      </c>
      <c r="B17" s="134" t="s">
        <v>41</v>
      </c>
      <c r="C17" s="44" t="s">
        <v>154</v>
      </c>
      <c r="D17" s="44" t="s">
        <v>1</v>
      </c>
      <c r="E17" s="44" t="s">
        <v>5</v>
      </c>
      <c r="F17" s="44" t="s">
        <v>37</v>
      </c>
      <c r="G17" s="44" t="s">
        <v>384</v>
      </c>
      <c r="H17" s="93">
        <v>10</v>
      </c>
      <c r="I17" s="44">
        <v>1</v>
      </c>
      <c r="J17" s="94">
        <v>4</v>
      </c>
      <c r="K17" s="44">
        <v>2</v>
      </c>
      <c r="L17" s="44">
        <v>3</v>
      </c>
      <c r="M17" s="92">
        <f t="shared" si="0"/>
        <v>10</v>
      </c>
      <c r="N17" s="44"/>
      <c r="O17" s="135" t="s">
        <v>361</v>
      </c>
    </row>
    <row r="18" spans="1:16">
      <c r="A18" s="132">
        <v>11928</v>
      </c>
      <c r="B18" s="106" t="s">
        <v>171</v>
      </c>
      <c r="C18" s="77" t="s">
        <v>45</v>
      </c>
      <c r="D18" s="77" t="s">
        <v>132</v>
      </c>
      <c r="E18" s="77" t="s">
        <v>50</v>
      </c>
      <c r="F18" s="77" t="s">
        <v>51</v>
      </c>
      <c r="G18" s="77" t="s">
        <v>131</v>
      </c>
      <c r="H18" s="110">
        <v>10</v>
      </c>
      <c r="I18" s="77">
        <v>0</v>
      </c>
      <c r="J18" s="111">
        <v>7</v>
      </c>
      <c r="K18" s="77">
        <v>0</v>
      </c>
      <c r="L18" s="77">
        <v>1</v>
      </c>
      <c r="M18" s="79">
        <f t="shared" si="0"/>
        <v>8</v>
      </c>
      <c r="N18" s="77"/>
      <c r="O18" s="113"/>
    </row>
    <row r="19" spans="1:16">
      <c r="A19" s="132">
        <v>11916</v>
      </c>
      <c r="B19" s="106" t="s">
        <v>179</v>
      </c>
      <c r="C19" s="77" t="s">
        <v>101</v>
      </c>
      <c r="D19" s="77" t="s">
        <v>1</v>
      </c>
      <c r="E19" s="77" t="s">
        <v>50</v>
      </c>
      <c r="F19" s="77" t="s">
        <v>51</v>
      </c>
      <c r="G19" s="77" t="s">
        <v>139</v>
      </c>
      <c r="H19" s="110">
        <v>10</v>
      </c>
      <c r="I19" s="77">
        <v>0</v>
      </c>
      <c r="J19" s="111">
        <v>7</v>
      </c>
      <c r="K19" s="77">
        <v>0</v>
      </c>
      <c r="L19" s="77">
        <v>1</v>
      </c>
      <c r="M19" s="79">
        <f t="shared" si="0"/>
        <v>8</v>
      </c>
      <c r="N19" s="77"/>
      <c r="O19" s="113"/>
    </row>
    <row r="20" spans="1:16">
      <c r="A20" s="132">
        <v>11586</v>
      </c>
      <c r="B20" s="106" t="s">
        <v>156</v>
      </c>
      <c r="C20" s="77" t="s">
        <v>158</v>
      </c>
      <c r="D20" s="77" t="s">
        <v>44</v>
      </c>
      <c r="E20" s="77" t="s">
        <v>5</v>
      </c>
      <c r="F20" s="77" t="s">
        <v>6</v>
      </c>
      <c r="G20" s="77" t="s">
        <v>248</v>
      </c>
      <c r="H20" s="110">
        <v>10</v>
      </c>
      <c r="I20" s="77">
        <v>0</v>
      </c>
      <c r="J20" s="111">
        <v>7</v>
      </c>
      <c r="K20" s="77">
        <v>1</v>
      </c>
      <c r="L20" s="77">
        <v>0</v>
      </c>
      <c r="M20" s="79">
        <f t="shared" si="0"/>
        <v>8</v>
      </c>
      <c r="N20" s="77"/>
      <c r="O20" s="113"/>
    </row>
    <row r="21" spans="1:16">
      <c r="A21" s="132">
        <v>11671</v>
      </c>
      <c r="B21" s="106" t="s">
        <v>173</v>
      </c>
      <c r="C21" s="77" t="s">
        <v>28</v>
      </c>
      <c r="D21" s="77" t="s">
        <v>13</v>
      </c>
      <c r="E21" s="77" t="s">
        <v>22</v>
      </c>
      <c r="F21" s="77" t="s">
        <v>22</v>
      </c>
      <c r="G21" s="77" t="s">
        <v>365</v>
      </c>
      <c r="H21" s="110" t="s">
        <v>237</v>
      </c>
      <c r="I21" s="77">
        <v>5</v>
      </c>
      <c r="J21" s="111">
        <v>2</v>
      </c>
      <c r="K21" s="77">
        <v>1</v>
      </c>
      <c r="L21" s="77">
        <v>0</v>
      </c>
      <c r="M21" s="79">
        <f t="shared" si="0"/>
        <v>8</v>
      </c>
      <c r="N21" s="77"/>
      <c r="O21" s="113"/>
    </row>
    <row r="22" spans="1:16">
      <c r="A22" s="132">
        <v>11547</v>
      </c>
      <c r="B22" s="106" t="s">
        <v>172</v>
      </c>
      <c r="C22" s="77" t="s">
        <v>34</v>
      </c>
      <c r="D22" s="77" t="s">
        <v>17</v>
      </c>
      <c r="E22" s="77" t="s">
        <v>22</v>
      </c>
      <c r="F22" s="77" t="s">
        <v>22</v>
      </c>
      <c r="G22" s="77" t="s">
        <v>366</v>
      </c>
      <c r="H22" s="110">
        <v>10</v>
      </c>
      <c r="I22" s="77">
        <v>1</v>
      </c>
      <c r="J22" s="111">
        <v>2</v>
      </c>
      <c r="K22" s="77">
        <v>3</v>
      </c>
      <c r="L22" s="77">
        <v>1</v>
      </c>
      <c r="M22" s="79">
        <f t="shared" si="0"/>
        <v>7</v>
      </c>
      <c r="N22" s="77"/>
      <c r="O22" s="113"/>
    </row>
    <row r="23" spans="1:16">
      <c r="A23" s="132">
        <v>11717</v>
      </c>
      <c r="B23" s="106" t="s">
        <v>59</v>
      </c>
      <c r="C23" s="77" t="s">
        <v>60</v>
      </c>
      <c r="D23" s="77" t="s">
        <v>124</v>
      </c>
      <c r="E23" s="77" t="s">
        <v>262</v>
      </c>
      <c r="F23" s="77" t="s">
        <v>263</v>
      </c>
      <c r="G23" s="77" t="s">
        <v>365</v>
      </c>
      <c r="H23" s="110" t="s">
        <v>237</v>
      </c>
      <c r="I23" s="77">
        <v>2</v>
      </c>
      <c r="J23" s="111">
        <v>1</v>
      </c>
      <c r="K23" s="77">
        <v>0</v>
      </c>
      <c r="L23" s="77">
        <v>2</v>
      </c>
      <c r="M23" s="79">
        <f t="shared" si="0"/>
        <v>5</v>
      </c>
      <c r="N23" s="77"/>
      <c r="O23" s="113"/>
    </row>
    <row r="24" spans="1:16">
      <c r="A24" s="132">
        <v>12147</v>
      </c>
      <c r="B24" s="106" t="s">
        <v>337</v>
      </c>
      <c r="C24" s="77" t="s">
        <v>24</v>
      </c>
      <c r="D24" s="77" t="s">
        <v>10</v>
      </c>
      <c r="E24" s="77" t="s">
        <v>22</v>
      </c>
      <c r="F24" s="77" t="s">
        <v>22</v>
      </c>
      <c r="G24" s="77" t="s">
        <v>238</v>
      </c>
      <c r="H24" s="110" t="s">
        <v>237</v>
      </c>
      <c r="I24" s="77">
        <v>2</v>
      </c>
      <c r="J24" s="111">
        <v>2</v>
      </c>
      <c r="K24" s="77">
        <v>1</v>
      </c>
      <c r="L24" s="77">
        <v>0</v>
      </c>
      <c r="M24" s="79">
        <f t="shared" si="0"/>
        <v>5</v>
      </c>
      <c r="N24" s="77"/>
      <c r="O24" s="113"/>
    </row>
    <row r="25" spans="1:16">
      <c r="A25" s="132">
        <v>11815</v>
      </c>
      <c r="B25" s="106" t="s">
        <v>339</v>
      </c>
      <c r="C25" s="77" t="s">
        <v>160</v>
      </c>
      <c r="D25" s="77" t="s">
        <v>17</v>
      </c>
      <c r="E25" s="77" t="s">
        <v>11</v>
      </c>
      <c r="F25" s="77" t="s">
        <v>11</v>
      </c>
      <c r="G25" s="77" t="s">
        <v>340</v>
      </c>
      <c r="H25" s="110" t="s">
        <v>237</v>
      </c>
      <c r="I25" s="77">
        <v>0</v>
      </c>
      <c r="J25" s="111">
        <v>2</v>
      </c>
      <c r="K25" s="77">
        <v>1</v>
      </c>
      <c r="L25" s="77">
        <v>1</v>
      </c>
      <c r="M25" s="79">
        <f t="shared" si="0"/>
        <v>4</v>
      </c>
      <c r="N25" s="77"/>
      <c r="O25" s="113"/>
    </row>
    <row r="26" spans="1:16">
      <c r="A26" s="132">
        <v>11543</v>
      </c>
      <c r="B26" s="106" t="s">
        <v>178</v>
      </c>
      <c r="C26" s="77" t="s">
        <v>76</v>
      </c>
      <c r="D26" s="77" t="s">
        <v>71</v>
      </c>
      <c r="E26" s="77" t="s">
        <v>5</v>
      </c>
      <c r="F26" s="77" t="s">
        <v>37</v>
      </c>
      <c r="G26" s="77" t="s">
        <v>343</v>
      </c>
      <c r="H26" s="110" t="s">
        <v>237</v>
      </c>
      <c r="I26" s="77">
        <v>0</v>
      </c>
      <c r="J26" s="111">
        <v>2</v>
      </c>
      <c r="K26" s="77">
        <v>2</v>
      </c>
      <c r="L26" s="77">
        <v>0</v>
      </c>
      <c r="M26" s="79">
        <f t="shared" si="0"/>
        <v>4</v>
      </c>
      <c r="N26" s="77"/>
      <c r="O26" s="113"/>
    </row>
    <row r="27" spans="1:16">
      <c r="A27" s="132">
        <v>11746</v>
      </c>
      <c r="B27" s="106" t="s">
        <v>342</v>
      </c>
      <c r="C27" s="77" t="s">
        <v>24</v>
      </c>
      <c r="D27" s="77" t="s">
        <v>119</v>
      </c>
      <c r="E27" s="77" t="s">
        <v>26</v>
      </c>
      <c r="F27" s="77" t="s">
        <v>64</v>
      </c>
      <c r="G27" s="160" t="s">
        <v>379</v>
      </c>
      <c r="H27" s="110">
        <v>10</v>
      </c>
      <c r="I27" s="77">
        <v>0</v>
      </c>
      <c r="J27" s="111">
        <v>2</v>
      </c>
      <c r="K27" s="77">
        <v>1</v>
      </c>
      <c r="L27" s="77">
        <v>1</v>
      </c>
      <c r="M27" s="79">
        <f t="shared" si="0"/>
        <v>4</v>
      </c>
      <c r="N27" s="77"/>
      <c r="O27" s="113"/>
    </row>
    <row r="28" spans="1:16">
      <c r="A28" s="132">
        <v>11563</v>
      </c>
      <c r="B28" s="106" t="s">
        <v>226</v>
      </c>
      <c r="C28" s="77" t="s">
        <v>16</v>
      </c>
      <c r="D28" s="77" t="s">
        <v>72</v>
      </c>
      <c r="E28" s="77" t="s">
        <v>14</v>
      </c>
      <c r="F28" s="77" t="s">
        <v>15</v>
      </c>
      <c r="G28" s="77" t="s">
        <v>227</v>
      </c>
      <c r="H28" s="110">
        <v>10</v>
      </c>
      <c r="I28" s="77">
        <v>1</v>
      </c>
      <c r="J28" s="111">
        <v>1</v>
      </c>
      <c r="K28" s="77">
        <v>0</v>
      </c>
      <c r="L28" s="77">
        <v>1</v>
      </c>
      <c r="M28" s="79">
        <f t="shared" si="0"/>
        <v>3</v>
      </c>
      <c r="N28" s="77"/>
      <c r="O28" s="113"/>
    </row>
    <row r="29" spans="1:16">
      <c r="A29" s="132">
        <v>11781</v>
      </c>
      <c r="B29" s="106" t="s">
        <v>161</v>
      </c>
      <c r="C29" s="77" t="s">
        <v>162</v>
      </c>
      <c r="D29" s="77" t="s">
        <v>17</v>
      </c>
      <c r="E29" s="77" t="s">
        <v>14</v>
      </c>
      <c r="F29" s="77" t="s">
        <v>15</v>
      </c>
      <c r="G29" s="160" t="s">
        <v>383</v>
      </c>
      <c r="H29" s="110">
        <v>10</v>
      </c>
      <c r="I29" s="77">
        <v>0</v>
      </c>
      <c r="J29" s="111">
        <v>1</v>
      </c>
      <c r="K29" s="77">
        <v>1</v>
      </c>
      <c r="L29" s="77">
        <v>1</v>
      </c>
      <c r="M29" s="79">
        <f t="shared" si="0"/>
        <v>3</v>
      </c>
      <c r="N29" s="77"/>
      <c r="O29" s="113"/>
    </row>
    <row r="30" spans="1:16">
      <c r="A30" s="132">
        <v>11852</v>
      </c>
      <c r="B30" s="106" t="s">
        <v>164</v>
      </c>
      <c r="C30" s="77" t="s">
        <v>16</v>
      </c>
      <c r="D30" s="77" t="s">
        <v>141</v>
      </c>
      <c r="E30" s="77" t="s">
        <v>5</v>
      </c>
      <c r="F30" s="77" t="s">
        <v>37</v>
      </c>
      <c r="G30" s="77" t="s">
        <v>341</v>
      </c>
      <c r="H30" s="110" t="s">
        <v>237</v>
      </c>
      <c r="I30" s="77">
        <v>1</v>
      </c>
      <c r="J30" s="111">
        <v>1</v>
      </c>
      <c r="K30" s="77">
        <v>0</v>
      </c>
      <c r="L30" s="77">
        <v>0</v>
      </c>
      <c r="M30" s="79">
        <f t="shared" si="0"/>
        <v>2</v>
      </c>
      <c r="N30" s="77"/>
      <c r="O30" s="113"/>
      <c r="P30" s="21"/>
    </row>
    <row r="31" spans="1:16">
      <c r="A31" s="20"/>
      <c r="B31" s="5"/>
      <c r="C31" s="5"/>
      <c r="D31" s="5"/>
      <c r="E31" s="5"/>
      <c r="F31" s="5"/>
      <c r="G31" s="5"/>
      <c r="H31" s="167"/>
      <c r="I31" s="77"/>
      <c r="J31" s="83"/>
      <c r="K31" s="83"/>
      <c r="L31" s="83"/>
      <c r="M31" s="87"/>
      <c r="N31" s="5"/>
    </row>
    <row r="32" spans="1:16">
      <c r="A32" s="20"/>
      <c r="B32" s="5"/>
      <c r="C32" s="5"/>
      <c r="D32" s="5"/>
      <c r="E32" s="5"/>
      <c r="F32" s="5"/>
      <c r="G32" s="5"/>
      <c r="H32" s="167"/>
      <c r="I32" s="77"/>
      <c r="J32" s="83"/>
      <c r="K32" s="83"/>
      <c r="L32" s="83"/>
      <c r="M32" s="87"/>
      <c r="N32" s="5"/>
    </row>
    <row r="33" spans="1:73">
      <c r="A33" s="20"/>
      <c r="B33" s="5"/>
      <c r="C33" s="5"/>
      <c r="D33" s="5"/>
      <c r="E33" s="5"/>
      <c r="F33" s="5"/>
      <c r="G33" s="5"/>
      <c r="H33" s="167"/>
      <c r="I33" s="77"/>
      <c r="J33" s="83"/>
      <c r="K33" s="83"/>
      <c r="L33" s="83"/>
      <c r="M33" s="87"/>
      <c r="N33" s="5"/>
    </row>
    <row r="34" spans="1:73">
      <c r="A34" s="20"/>
      <c r="B34" s="5"/>
      <c r="C34" s="5"/>
      <c r="D34" s="5"/>
      <c r="E34" s="5"/>
      <c r="F34" s="5"/>
      <c r="G34" s="5"/>
      <c r="H34" s="167"/>
      <c r="I34" s="77"/>
      <c r="J34" s="83"/>
      <c r="K34" s="83"/>
      <c r="L34" s="83"/>
      <c r="M34" s="87"/>
      <c r="N34" s="5"/>
    </row>
    <row r="35" spans="1:73">
      <c r="A35" s="20"/>
      <c r="B35" s="5"/>
      <c r="C35" s="5"/>
      <c r="D35" s="5"/>
      <c r="E35" s="5"/>
      <c r="F35" s="5"/>
      <c r="G35" s="5"/>
      <c r="H35" s="167"/>
      <c r="I35" s="77"/>
      <c r="J35" s="83"/>
      <c r="K35" s="83"/>
      <c r="L35" s="83"/>
      <c r="M35" s="87"/>
      <c r="N35" s="5"/>
    </row>
    <row r="36" spans="1:73">
      <c r="A36" s="20"/>
      <c r="B36" s="5"/>
      <c r="C36" s="5"/>
      <c r="D36" s="5"/>
      <c r="E36" s="5"/>
      <c r="F36" s="5"/>
      <c r="G36" s="5"/>
      <c r="H36" s="167"/>
      <c r="I36" s="77"/>
      <c r="J36" s="83"/>
      <c r="K36" s="83"/>
      <c r="L36" s="83"/>
      <c r="M36" s="87"/>
      <c r="N36" s="5"/>
    </row>
    <row r="37" spans="1:73">
      <c r="A37" s="20"/>
      <c r="B37" s="5"/>
      <c r="C37" s="5"/>
      <c r="D37" s="5"/>
      <c r="E37" s="5"/>
      <c r="F37" s="5"/>
      <c r="G37" s="5"/>
      <c r="H37" s="167"/>
      <c r="I37" s="77"/>
      <c r="J37" s="83"/>
      <c r="K37" s="83"/>
      <c r="L37" s="83"/>
      <c r="M37" s="87"/>
      <c r="N37" s="5"/>
    </row>
    <row r="38" spans="1:73">
      <c r="A38" s="20"/>
      <c r="B38" s="5"/>
      <c r="C38" s="5"/>
      <c r="D38" s="5"/>
      <c r="E38" s="5"/>
      <c r="F38" s="5"/>
      <c r="G38" s="5"/>
      <c r="H38" s="167"/>
      <c r="I38" s="77"/>
      <c r="J38" s="83"/>
      <c r="K38" s="83"/>
      <c r="L38" s="83"/>
      <c r="M38" s="87"/>
      <c r="N38" s="5"/>
    </row>
    <row r="39" spans="1:73">
      <c r="A39" s="20"/>
      <c r="B39" s="5"/>
      <c r="C39" s="5"/>
      <c r="D39" s="5"/>
      <c r="E39" s="5"/>
      <c r="F39" s="5"/>
      <c r="G39" s="5"/>
      <c r="H39" s="167"/>
      <c r="I39" s="77"/>
      <c r="J39" s="83"/>
      <c r="K39" s="83"/>
      <c r="L39" s="83"/>
      <c r="M39" s="87"/>
      <c r="N39" s="5"/>
    </row>
    <row r="40" spans="1:73">
      <c r="A40" s="20"/>
      <c r="B40" s="5"/>
      <c r="C40" s="5"/>
      <c r="D40" s="5"/>
      <c r="E40" s="5"/>
      <c r="F40" s="5"/>
      <c r="G40" s="5"/>
      <c r="H40" s="167"/>
      <c r="I40" s="77"/>
      <c r="J40" s="83"/>
      <c r="K40" s="83"/>
      <c r="L40" s="83"/>
      <c r="M40" s="87"/>
      <c r="N40" s="5"/>
    </row>
    <row r="41" spans="1:73">
      <c r="A41" s="20"/>
      <c r="B41" s="5"/>
      <c r="C41" s="5"/>
      <c r="D41" s="5"/>
      <c r="E41" s="5"/>
      <c r="F41" s="5"/>
      <c r="G41" s="5"/>
      <c r="H41" s="167"/>
      <c r="I41" s="77"/>
      <c r="J41" s="83"/>
      <c r="K41" s="83"/>
      <c r="L41" s="83"/>
      <c r="M41" s="87"/>
      <c r="N41" s="5"/>
    </row>
    <row r="42" spans="1:73" s="19" customFormat="1">
      <c r="A42" s="20"/>
      <c r="B42" s="5"/>
      <c r="C42" s="5"/>
      <c r="D42" s="5"/>
      <c r="E42" s="5"/>
      <c r="F42" s="5"/>
      <c r="G42" s="5"/>
      <c r="H42" s="167"/>
      <c r="I42" s="77"/>
      <c r="J42" s="83"/>
      <c r="K42" s="83"/>
      <c r="L42" s="83"/>
      <c r="M42" s="87"/>
      <c r="N42" s="5"/>
      <c r="O42" s="115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</row>
    <row r="43" spans="1:73">
      <c r="A43" s="20"/>
      <c r="B43" s="5"/>
      <c r="C43" s="5"/>
      <c r="D43" s="5"/>
      <c r="E43" s="5"/>
      <c r="F43" s="5"/>
      <c r="G43" s="5"/>
      <c r="H43" s="167"/>
      <c r="I43" s="77"/>
      <c r="J43" s="83"/>
      <c r="K43" s="83"/>
      <c r="L43" s="83"/>
      <c r="M43" s="87"/>
      <c r="N43" s="5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</row>
    <row r="44" spans="1:73">
      <c r="A44" s="20"/>
      <c r="B44" s="5"/>
      <c r="C44" s="5"/>
      <c r="D44" s="5"/>
      <c r="E44" s="5"/>
      <c r="F44" s="5"/>
      <c r="G44" s="5"/>
      <c r="H44" s="167"/>
      <c r="I44" s="77"/>
      <c r="J44" s="83"/>
      <c r="K44" s="83"/>
      <c r="L44" s="83"/>
      <c r="M44" s="87"/>
      <c r="N44" s="5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</row>
    <row r="45" spans="1:73">
      <c r="A45" s="20"/>
      <c r="B45" s="5"/>
      <c r="C45" s="5"/>
      <c r="D45" s="5"/>
      <c r="E45" s="5"/>
      <c r="F45" s="5"/>
      <c r="G45" s="5"/>
      <c r="H45" s="167"/>
      <c r="I45" s="77"/>
      <c r="J45" s="83"/>
      <c r="K45" s="83"/>
      <c r="L45" s="83"/>
      <c r="M45" s="87"/>
      <c r="N45" s="5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</row>
    <row r="46" spans="1:73">
      <c r="A46" s="20"/>
      <c r="B46" s="5"/>
      <c r="C46" s="5"/>
      <c r="D46" s="5"/>
      <c r="E46" s="5"/>
      <c r="F46" s="5"/>
      <c r="G46" s="5"/>
      <c r="H46" s="167"/>
      <c r="I46" s="77"/>
      <c r="J46" s="83"/>
      <c r="K46" s="83"/>
      <c r="L46" s="83"/>
      <c r="M46" s="87"/>
      <c r="N46" s="5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</row>
    <row r="47" spans="1:73">
      <c r="A47" s="20"/>
      <c r="B47" s="5"/>
      <c r="C47" s="5"/>
      <c r="D47" s="5"/>
      <c r="E47" s="5"/>
      <c r="F47" s="5"/>
      <c r="G47" s="5"/>
      <c r="H47" s="167"/>
      <c r="I47" s="77"/>
      <c r="J47" s="83"/>
      <c r="K47" s="83"/>
      <c r="L47" s="83"/>
      <c r="M47" s="87"/>
      <c r="N47" s="5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</row>
    <row r="48" spans="1:73">
      <c r="A48" s="20"/>
      <c r="B48" s="5"/>
      <c r="C48" s="5"/>
      <c r="D48" s="5"/>
      <c r="E48" s="5"/>
      <c r="F48" s="5"/>
      <c r="G48" s="5"/>
      <c r="H48" s="167"/>
      <c r="I48" s="77"/>
      <c r="J48" s="83"/>
      <c r="K48" s="83"/>
      <c r="L48" s="83"/>
      <c r="M48" s="87"/>
      <c r="N48" s="5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</row>
    <row r="49" spans="1:14">
      <c r="A49" s="20"/>
      <c r="B49" s="5"/>
      <c r="C49" s="5"/>
      <c r="D49" s="5"/>
      <c r="E49" s="5"/>
      <c r="F49" s="5"/>
      <c r="G49" s="5"/>
      <c r="H49" s="167"/>
      <c r="I49" s="77"/>
      <c r="J49" s="83"/>
      <c r="K49" s="83"/>
      <c r="L49" s="83"/>
      <c r="M49" s="87"/>
      <c r="N49" s="5"/>
    </row>
    <row r="50" spans="1:14">
      <c r="A50" s="20"/>
      <c r="B50" s="5"/>
      <c r="C50" s="5"/>
      <c r="D50" s="5"/>
      <c r="E50" s="5"/>
      <c r="F50" s="5"/>
      <c r="G50" s="5"/>
      <c r="H50" s="167"/>
      <c r="I50" s="77"/>
      <c r="J50" s="83"/>
      <c r="K50" s="83"/>
      <c r="L50" s="83"/>
      <c r="M50" s="87"/>
      <c r="N50" s="5"/>
    </row>
    <row r="51" spans="1:14">
      <c r="A51" s="20"/>
      <c r="B51" s="5"/>
      <c r="C51" s="5"/>
      <c r="D51" s="5"/>
      <c r="E51" s="5"/>
      <c r="F51" s="5"/>
      <c r="G51" s="5"/>
      <c r="H51" s="167"/>
      <c r="I51" s="77"/>
      <c r="J51" s="83"/>
      <c r="K51" s="83"/>
      <c r="L51" s="83"/>
      <c r="M51" s="87"/>
      <c r="N51" s="5"/>
    </row>
    <row r="52" spans="1:14">
      <c r="A52" s="20"/>
      <c r="B52" s="5"/>
      <c r="C52" s="5"/>
      <c r="D52" s="5"/>
      <c r="E52" s="5"/>
      <c r="F52" s="5"/>
      <c r="G52" s="5"/>
      <c r="H52" s="167"/>
      <c r="I52" s="77"/>
      <c r="J52" s="83"/>
      <c r="K52" s="83"/>
      <c r="L52" s="83"/>
      <c r="M52" s="87"/>
      <c r="N52" s="5"/>
    </row>
    <row r="53" spans="1:14">
      <c r="A53" s="20"/>
      <c r="B53" s="5"/>
      <c r="C53" s="5"/>
      <c r="D53" s="5"/>
      <c r="E53" s="5"/>
      <c r="F53" s="5"/>
      <c r="G53" s="5"/>
      <c r="H53" s="167"/>
      <c r="I53" s="77"/>
      <c r="J53" s="83"/>
      <c r="K53" s="83"/>
      <c r="L53" s="83"/>
      <c r="M53" s="87"/>
      <c r="N53" s="5"/>
    </row>
    <row r="54" spans="1:14">
      <c r="A54" s="20"/>
      <c r="B54" s="5"/>
      <c r="C54" s="5"/>
      <c r="D54" s="5"/>
      <c r="E54" s="5"/>
      <c r="F54" s="5"/>
      <c r="G54" s="5"/>
      <c r="H54" s="167"/>
      <c r="I54" s="77"/>
      <c r="J54" s="83"/>
      <c r="K54" s="83"/>
      <c r="L54" s="83"/>
      <c r="M54" s="87"/>
      <c r="N54" s="5"/>
    </row>
    <row r="55" spans="1:14">
      <c r="A55" s="20"/>
      <c r="B55" s="5"/>
      <c r="C55" s="5"/>
      <c r="D55" s="5"/>
      <c r="E55" s="5"/>
      <c r="F55" s="5"/>
      <c r="G55" s="5"/>
      <c r="H55" s="167"/>
      <c r="I55" s="77"/>
      <c r="J55" s="83"/>
      <c r="K55" s="83"/>
      <c r="L55" s="83"/>
      <c r="M55" s="87"/>
      <c r="N55" s="5"/>
    </row>
    <row r="56" spans="1:14">
      <c r="A56" s="20"/>
      <c r="B56" s="5"/>
      <c r="C56" s="5"/>
      <c r="D56" s="5"/>
      <c r="E56" s="5"/>
      <c r="F56" s="5"/>
      <c r="G56" s="5"/>
      <c r="H56" s="167"/>
      <c r="I56" s="77"/>
      <c r="J56" s="83"/>
      <c r="K56" s="83"/>
      <c r="L56" s="83"/>
      <c r="M56" s="87"/>
      <c r="N56" s="5"/>
    </row>
    <row r="57" spans="1:14">
      <c r="A57" s="20"/>
      <c r="B57" s="5"/>
      <c r="C57" s="5"/>
      <c r="D57" s="5"/>
      <c r="E57" s="5"/>
      <c r="F57" s="5"/>
      <c r="G57" s="5"/>
      <c r="H57" s="167"/>
      <c r="I57" s="77"/>
      <c r="J57" s="83"/>
      <c r="K57" s="83"/>
      <c r="L57" s="83"/>
      <c r="M57" s="87"/>
      <c r="N57" s="5"/>
    </row>
    <row r="58" spans="1:14">
      <c r="A58" s="20"/>
      <c r="B58" s="5"/>
      <c r="C58" s="5"/>
      <c r="D58" s="5"/>
      <c r="E58" s="5"/>
      <c r="F58" s="5"/>
      <c r="G58" s="5"/>
      <c r="H58" s="167"/>
      <c r="I58" s="77"/>
      <c r="J58" s="83"/>
      <c r="K58" s="83"/>
      <c r="L58" s="83"/>
      <c r="M58" s="87"/>
      <c r="N58" s="5"/>
    </row>
    <row r="59" spans="1:14">
      <c r="A59" s="20"/>
      <c r="B59" s="5"/>
      <c r="C59" s="5"/>
      <c r="D59" s="5"/>
      <c r="E59" s="5"/>
      <c r="F59" s="5"/>
      <c r="G59" s="5"/>
      <c r="H59" s="167"/>
      <c r="I59" s="77"/>
      <c r="J59" s="83"/>
      <c r="K59" s="83"/>
      <c r="L59" s="83"/>
      <c r="M59" s="87"/>
      <c r="N59" s="5"/>
    </row>
    <row r="60" spans="1:14">
      <c r="A60" s="20"/>
      <c r="B60" s="5"/>
      <c r="C60" s="5"/>
      <c r="D60" s="5"/>
      <c r="E60" s="5"/>
      <c r="F60" s="5"/>
      <c r="G60" s="5"/>
      <c r="H60" s="167"/>
      <c r="I60" s="77"/>
      <c r="J60" s="83"/>
      <c r="K60" s="83"/>
      <c r="L60" s="83"/>
      <c r="M60" s="87"/>
      <c r="N60" s="5"/>
    </row>
    <row r="61" spans="1:14">
      <c r="A61" s="20"/>
      <c r="B61" s="5"/>
      <c r="C61" s="5"/>
      <c r="D61" s="5"/>
      <c r="E61" s="5"/>
      <c r="F61" s="5"/>
      <c r="G61" s="5"/>
      <c r="H61" s="167"/>
      <c r="I61" s="77"/>
      <c r="J61" s="83"/>
      <c r="K61" s="83"/>
      <c r="L61" s="83"/>
      <c r="M61" s="87"/>
      <c r="N61" s="5"/>
    </row>
    <row r="62" spans="1:14">
      <c r="A62" s="20"/>
      <c r="B62" s="5"/>
      <c r="C62" s="5"/>
      <c r="D62" s="5"/>
      <c r="E62" s="5"/>
      <c r="F62" s="5"/>
      <c r="G62" s="5"/>
      <c r="H62" s="167"/>
      <c r="I62" s="77"/>
      <c r="J62" s="83"/>
      <c r="K62" s="83"/>
      <c r="L62" s="83"/>
      <c r="M62" s="87"/>
      <c r="N62" s="5"/>
    </row>
    <row r="63" spans="1:14">
      <c r="H63" s="168"/>
      <c r="I63" s="108"/>
      <c r="J63" s="21"/>
      <c r="K63" s="21"/>
      <c r="L63" s="21"/>
      <c r="M63" s="169"/>
    </row>
    <row r="64" spans="1:14">
      <c r="H64" s="168"/>
      <c r="I64" s="108"/>
      <c r="J64" s="21"/>
      <c r="K64" s="21"/>
      <c r="L64" s="21"/>
      <c r="M64" s="169"/>
    </row>
    <row r="65" spans="8:13">
      <c r="H65" s="168"/>
      <c r="I65" s="108"/>
      <c r="J65" s="21"/>
      <c r="K65" s="21"/>
      <c r="L65" s="21"/>
      <c r="M65" s="169"/>
    </row>
    <row r="66" spans="8:13">
      <c r="H66" s="168"/>
      <c r="I66" s="108"/>
      <c r="J66" s="21"/>
      <c r="K66" s="21"/>
      <c r="L66" s="21"/>
      <c r="M66" s="169"/>
    </row>
  </sheetData>
  <autoFilter ref="A1:N62"/>
  <sortState ref="A2:N62">
    <sortCondition descending="1" ref="M13"/>
  </sortState>
  <phoneticPr fontId="1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5"/>
  <sheetViews>
    <sheetView zoomScale="90" zoomScaleNormal="90" workbookViewId="0">
      <selection activeCell="P6" sqref="P5:P6"/>
    </sheetView>
  </sheetViews>
  <sheetFormatPr defaultRowHeight="18"/>
  <cols>
    <col min="1" max="1" width="9.5703125" style="71" customWidth="1"/>
    <col min="2" max="2" width="19" style="148" customWidth="1"/>
    <col min="3" max="3" width="15.7109375" customWidth="1"/>
    <col min="4" max="4" width="18.28515625" customWidth="1"/>
    <col min="5" max="5" width="19.5703125" customWidth="1"/>
    <col min="6" max="6" width="15.5703125" customWidth="1"/>
    <col min="7" max="7" width="49.5703125" customWidth="1"/>
    <col min="8" max="8" width="4.28515625" customWidth="1"/>
    <col min="9" max="9" width="4" style="18" customWidth="1"/>
    <col min="10" max="10" width="3.140625" style="70" customWidth="1"/>
    <col min="11" max="11" width="4.140625" style="56" customWidth="1"/>
    <col min="12" max="12" width="4.140625" style="57" customWidth="1"/>
    <col min="13" max="13" width="4.140625" style="64" customWidth="1"/>
    <col min="14" max="14" width="5.5703125" style="122" customWidth="1"/>
    <col min="15" max="15" width="5.140625" customWidth="1"/>
  </cols>
  <sheetData>
    <row r="1" spans="1:16" s="3" customFormat="1" ht="35.25" customHeight="1">
      <c r="A1" s="139" t="s">
        <v>83</v>
      </c>
      <c r="B1" s="170" t="s">
        <v>84</v>
      </c>
      <c r="C1" s="3" t="s">
        <v>85</v>
      </c>
      <c r="D1" s="3" t="s">
        <v>86</v>
      </c>
      <c r="E1" s="4" t="s">
        <v>87</v>
      </c>
      <c r="F1" s="3" t="s">
        <v>88</v>
      </c>
      <c r="G1" s="3" t="s">
        <v>89</v>
      </c>
      <c r="H1" s="3" t="s">
        <v>90</v>
      </c>
      <c r="I1" s="16" t="s">
        <v>91</v>
      </c>
      <c r="J1" s="67" t="s">
        <v>92</v>
      </c>
      <c r="K1" s="53" t="s">
        <v>93</v>
      </c>
      <c r="L1" s="22" t="s">
        <v>94</v>
      </c>
      <c r="M1" s="62" t="s">
        <v>362</v>
      </c>
      <c r="N1" s="136" t="s">
        <v>363</v>
      </c>
    </row>
    <row r="2" spans="1:16">
      <c r="A2" s="140">
        <v>11565</v>
      </c>
      <c r="B2" s="103" t="s">
        <v>221</v>
      </c>
      <c r="C2" s="54" t="s">
        <v>24</v>
      </c>
      <c r="D2" s="54" t="s">
        <v>69</v>
      </c>
      <c r="E2" s="54" t="s">
        <v>5</v>
      </c>
      <c r="F2" s="54" t="s">
        <v>6</v>
      </c>
      <c r="G2" s="54" t="s">
        <v>369</v>
      </c>
      <c r="H2" s="73">
        <v>9</v>
      </c>
      <c r="I2" s="54">
        <v>1</v>
      </c>
      <c r="J2" s="54">
        <v>7</v>
      </c>
      <c r="K2" s="54">
        <v>7</v>
      </c>
      <c r="L2" s="54">
        <v>7</v>
      </c>
      <c r="M2" s="74">
        <f t="shared" ref="M2:M35" si="0">SUM(I2:L2)</f>
        <v>22</v>
      </c>
      <c r="N2" s="120" t="s">
        <v>359</v>
      </c>
      <c r="O2" s="21"/>
      <c r="P2" s="21"/>
    </row>
    <row r="3" spans="1:16">
      <c r="A3" s="140">
        <v>11968</v>
      </c>
      <c r="B3" s="103" t="s">
        <v>217</v>
      </c>
      <c r="C3" s="54" t="s">
        <v>34</v>
      </c>
      <c r="D3" s="54" t="s">
        <v>31</v>
      </c>
      <c r="E3" s="54" t="s">
        <v>22</v>
      </c>
      <c r="F3" s="54" t="s">
        <v>22</v>
      </c>
      <c r="G3" s="54" t="s">
        <v>106</v>
      </c>
      <c r="H3" s="73">
        <v>9</v>
      </c>
      <c r="I3" s="54">
        <v>0</v>
      </c>
      <c r="J3" s="54">
        <v>7</v>
      </c>
      <c r="K3" s="54">
        <v>7</v>
      </c>
      <c r="L3" s="54">
        <v>7</v>
      </c>
      <c r="M3" s="74">
        <f t="shared" si="0"/>
        <v>21</v>
      </c>
      <c r="N3" s="120" t="s">
        <v>359</v>
      </c>
      <c r="O3" s="21"/>
      <c r="P3" s="21"/>
    </row>
    <row r="4" spans="1:16">
      <c r="A4" s="140">
        <v>11718</v>
      </c>
      <c r="B4" s="103" t="s">
        <v>222</v>
      </c>
      <c r="C4" s="54" t="s">
        <v>7</v>
      </c>
      <c r="D4" s="54" t="s">
        <v>17</v>
      </c>
      <c r="E4" s="54" t="s">
        <v>5</v>
      </c>
      <c r="F4" s="54" t="s">
        <v>6</v>
      </c>
      <c r="G4" s="54" t="s">
        <v>369</v>
      </c>
      <c r="H4" s="73">
        <v>9</v>
      </c>
      <c r="I4" s="54">
        <v>0</v>
      </c>
      <c r="J4" s="54">
        <v>7</v>
      </c>
      <c r="K4" s="54">
        <v>7</v>
      </c>
      <c r="L4" s="54">
        <v>6</v>
      </c>
      <c r="M4" s="74">
        <f t="shared" si="0"/>
        <v>20</v>
      </c>
      <c r="N4" s="120" t="s">
        <v>359</v>
      </c>
      <c r="O4" s="21"/>
      <c r="P4" s="21"/>
    </row>
    <row r="5" spans="1:16">
      <c r="A5" s="141">
        <v>11756</v>
      </c>
      <c r="B5" s="104" t="s">
        <v>195</v>
      </c>
      <c r="C5" s="59" t="s">
        <v>20</v>
      </c>
      <c r="D5" s="59" t="s">
        <v>10</v>
      </c>
      <c r="E5" s="59" t="s">
        <v>5</v>
      </c>
      <c r="F5" s="59" t="s">
        <v>6</v>
      </c>
      <c r="G5" s="59" t="s">
        <v>248</v>
      </c>
      <c r="H5" s="75">
        <v>9</v>
      </c>
      <c r="I5" s="59">
        <v>2</v>
      </c>
      <c r="J5" s="59">
        <v>7</v>
      </c>
      <c r="K5" s="59">
        <v>7</v>
      </c>
      <c r="L5" s="59">
        <v>3</v>
      </c>
      <c r="M5" s="76">
        <f t="shared" si="0"/>
        <v>19</v>
      </c>
      <c r="N5" s="120" t="s">
        <v>360</v>
      </c>
      <c r="O5" s="21"/>
      <c r="P5" s="21"/>
    </row>
    <row r="6" spans="1:16">
      <c r="A6" s="141">
        <v>11637</v>
      </c>
      <c r="B6" s="104" t="s">
        <v>211</v>
      </c>
      <c r="C6" s="59" t="s">
        <v>154</v>
      </c>
      <c r="D6" s="59" t="s">
        <v>114</v>
      </c>
      <c r="E6" s="59" t="s">
        <v>11</v>
      </c>
      <c r="F6" s="59" t="s">
        <v>11</v>
      </c>
      <c r="G6" s="59" t="s">
        <v>212</v>
      </c>
      <c r="H6" s="75">
        <v>9</v>
      </c>
      <c r="I6" s="59">
        <v>4</v>
      </c>
      <c r="J6" s="59">
        <v>1</v>
      </c>
      <c r="K6" s="59">
        <v>7</v>
      </c>
      <c r="L6" s="59">
        <v>7</v>
      </c>
      <c r="M6" s="76">
        <f t="shared" si="0"/>
        <v>19</v>
      </c>
      <c r="N6" s="120" t="s">
        <v>360</v>
      </c>
      <c r="O6" s="21"/>
      <c r="P6" s="21"/>
    </row>
    <row r="7" spans="1:16">
      <c r="A7" s="141">
        <v>11656</v>
      </c>
      <c r="B7" s="104" t="s">
        <v>330</v>
      </c>
      <c r="C7" s="59" t="s">
        <v>245</v>
      </c>
      <c r="D7" s="59" t="s">
        <v>331</v>
      </c>
      <c r="E7" s="59" t="s">
        <v>22</v>
      </c>
      <c r="F7" s="59" t="s">
        <v>22</v>
      </c>
      <c r="G7" s="59" t="s">
        <v>365</v>
      </c>
      <c r="H7" s="75">
        <v>9</v>
      </c>
      <c r="I7" s="59">
        <v>1</v>
      </c>
      <c r="J7" s="59">
        <v>4</v>
      </c>
      <c r="K7" s="59">
        <v>7</v>
      </c>
      <c r="L7" s="59">
        <v>5</v>
      </c>
      <c r="M7" s="76">
        <f t="shared" si="0"/>
        <v>17</v>
      </c>
      <c r="N7" s="120" t="s">
        <v>360</v>
      </c>
      <c r="O7" s="21"/>
      <c r="P7" s="21"/>
    </row>
    <row r="8" spans="1:16">
      <c r="A8" s="141">
        <v>11556</v>
      </c>
      <c r="B8" s="104" t="s">
        <v>224</v>
      </c>
      <c r="C8" s="59" t="s">
        <v>52</v>
      </c>
      <c r="D8" s="59" t="s">
        <v>74</v>
      </c>
      <c r="E8" s="59" t="s">
        <v>50</v>
      </c>
      <c r="F8" s="59" t="s">
        <v>51</v>
      </c>
      <c r="G8" s="59" t="s">
        <v>373</v>
      </c>
      <c r="H8" s="75">
        <v>9</v>
      </c>
      <c r="I8" s="59">
        <v>6</v>
      </c>
      <c r="J8" s="59">
        <v>1</v>
      </c>
      <c r="K8" s="59">
        <v>7</v>
      </c>
      <c r="L8" s="59">
        <v>3</v>
      </c>
      <c r="M8" s="76">
        <f t="shared" si="0"/>
        <v>17</v>
      </c>
      <c r="N8" s="120" t="s">
        <v>360</v>
      </c>
    </row>
    <row r="9" spans="1:16">
      <c r="A9" s="141">
        <v>11724</v>
      </c>
      <c r="B9" s="104" t="s">
        <v>329</v>
      </c>
      <c r="C9" s="59" t="s">
        <v>36</v>
      </c>
      <c r="D9" s="59" t="s">
        <v>77</v>
      </c>
      <c r="E9" s="59" t="s">
        <v>14</v>
      </c>
      <c r="F9" s="59" t="s">
        <v>15</v>
      </c>
      <c r="G9" s="166" t="s">
        <v>382</v>
      </c>
      <c r="H9" s="75">
        <v>9</v>
      </c>
      <c r="I9" s="59">
        <v>1</v>
      </c>
      <c r="J9" s="59">
        <v>7</v>
      </c>
      <c r="K9" s="59">
        <v>2</v>
      </c>
      <c r="L9" s="59">
        <v>7</v>
      </c>
      <c r="M9" s="76">
        <f t="shared" si="0"/>
        <v>17</v>
      </c>
      <c r="N9" s="120" t="s">
        <v>360</v>
      </c>
    </row>
    <row r="10" spans="1:16">
      <c r="A10" s="141">
        <v>11753</v>
      </c>
      <c r="B10" s="104" t="s">
        <v>197</v>
      </c>
      <c r="C10" s="59" t="s">
        <v>198</v>
      </c>
      <c r="D10" s="59" t="s">
        <v>98</v>
      </c>
      <c r="E10" s="59" t="s">
        <v>11</v>
      </c>
      <c r="F10" s="59" t="s">
        <v>11</v>
      </c>
      <c r="G10" s="59" t="s">
        <v>390</v>
      </c>
      <c r="H10" s="75">
        <v>9</v>
      </c>
      <c r="I10" s="59">
        <v>2</v>
      </c>
      <c r="J10" s="59">
        <v>4</v>
      </c>
      <c r="K10" s="59">
        <v>7</v>
      </c>
      <c r="L10" s="59">
        <v>3</v>
      </c>
      <c r="M10" s="76">
        <f t="shared" si="0"/>
        <v>16</v>
      </c>
      <c r="N10" s="120" t="s">
        <v>360</v>
      </c>
    </row>
    <row r="11" spans="1:16">
      <c r="A11" s="141">
        <v>11929</v>
      </c>
      <c r="B11" s="104" t="s">
        <v>255</v>
      </c>
      <c r="C11" s="59" t="s">
        <v>47</v>
      </c>
      <c r="D11" s="59" t="s">
        <v>98</v>
      </c>
      <c r="E11" s="59" t="s">
        <v>11</v>
      </c>
      <c r="F11" s="59" t="s">
        <v>11</v>
      </c>
      <c r="G11" s="59" t="s">
        <v>323</v>
      </c>
      <c r="H11" s="75">
        <v>9</v>
      </c>
      <c r="I11" s="59">
        <v>2</v>
      </c>
      <c r="J11" s="59">
        <v>1</v>
      </c>
      <c r="K11" s="59">
        <v>7</v>
      </c>
      <c r="L11" s="59">
        <v>6</v>
      </c>
      <c r="M11" s="76">
        <f t="shared" si="0"/>
        <v>16</v>
      </c>
      <c r="N11" s="120" t="s">
        <v>360</v>
      </c>
    </row>
    <row r="12" spans="1:16">
      <c r="A12" s="141">
        <v>11961</v>
      </c>
      <c r="B12" s="104" t="s">
        <v>220</v>
      </c>
      <c r="C12" s="59" t="s">
        <v>0</v>
      </c>
      <c r="D12" s="59" t="s">
        <v>69</v>
      </c>
      <c r="E12" s="59" t="s">
        <v>22</v>
      </c>
      <c r="F12" s="59" t="s">
        <v>22</v>
      </c>
      <c r="G12" s="59" t="s">
        <v>73</v>
      </c>
      <c r="H12" s="75">
        <v>9</v>
      </c>
      <c r="I12" s="59">
        <v>5</v>
      </c>
      <c r="J12" s="59">
        <v>0</v>
      </c>
      <c r="K12" s="59">
        <v>7</v>
      </c>
      <c r="L12" s="59">
        <v>4</v>
      </c>
      <c r="M12" s="76">
        <f t="shared" si="0"/>
        <v>16</v>
      </c>
      <c r="N12" s="120" t="s">
        <v>360</v>
      </c>
    </row>
    <row r="13" spans="1:16">
      <c r="A13" s="141">
        <v>11842</v>
      </c>
      <c r="B13" s="104" t="s">
        <v>201</v>
      </c>
      <c r="C13" s="59" t="s">
        <v>40</v>
      </c>
      <c r="D13" s="59" t="s">
        <v>8</v>
      </c>
      <c r="E13" s="59" t="s">
        <v>5</v>
      </c>
      <c r="F13" s="59" t="s">
        <v>6</v>
      </c>
      <c r="G13" s="59" t="s">
        <v>368</v>
      </c>
      <c r="H13" s="75">
        <v>9</v>
      </c>
      <c r="I13" s="59">
        <v>1</v>
      </c>
      <c r="J13" s="59">
        <v>3</v>
      </c>
      <c r="K13" s="59">
        <v>7</v>
      </c>
      <c r="L13" s="59">
        <v>5</v>
      </c>
      <c r="M13" s="76">
        <f t="shared" si="0"/>
        <v>16</v>
      </c>
      <c r="N13" s="120" t="s">
        <v>360</v>
      </c>
    </row>
    <row r="14" spans="1:16">
      <c r="A14" s="141">
        <v>11698</v>
      </c>
      <c r="B14" s="104" t="s">
        <v>357</v>
      </c>
      <c r="C14" s="59" t="s">
        <v>358</v>
      </c>
      <c r="D14" s="59" t="s">
        <v>104</v>
      </c>
      <c r="E14" s="59" t="s">
        <v>5</v>
      </c>
      <c r="F14" s="59" t="s">
        <v>37</v>
      </c>
      <c r="G14" s="102" t="s">
        <v>289</v>
      </c>
      <c r="H14" s="59">
        <v>9</v>
      </c>
      <c r="I14" s="59">
        <v>2</v>
      </c>
      <c r="J14" s="82">
        <v>5</v>
      </c>
      <c r="K14" s="59">
        <v>7</v>
      </c>
      <c r="L14" s="59">
        <v>2</v>
      </c>
      <c r="M14" s="76">
        <f t="shared" si="0"/>
        <v>16</v>
      </c>
      <c r="N14" s="120" t="s">
        <v>360</v>
      </c>
    </row>
    <row r="15" spans="1:16">
      <c r="A15" s="141">
        <v>11635</v>
      </c>
      <c r="B15" s="104" t="s">
        <v>199</v>
      </c>
      <c r="C15" s="59" t="s">
        <v>52</v>
      </c>
      <c r="D15" s="59" t="s">
        <v>104</v>
      </c>
      <c r="E15" s="59" t="s">
        <v>82</v>
      </c>
      <c r="F15" s="59" t="s">
        <v>200</v>
      </c>
      <c r="G15" s="59" t="s">
        <v>328</v>
      </c>
      <c r="H15" s="75">
        <v>9</v>
      </c>
      <c r="I15" s="59">
        <v>4</v>
      </c>
      <c r="J15" s="59">
        <v>4</v>
      </c>
      <c r="K15" s="59">
        <v>4</v>
      </c>
      <c r="L15" s="59">
        <v>4</v>
      </c>
      <c r="M15" s="76">
        <f t="shared" si="0"/>
        <v>16</v>
      </c>
      <c r="N15" s="120" t="s">
        <v>360</v>
      </c>
    </row>
    <row r="16" spans="1:16">
      <c r="A16" s="142">
        <v>11664</v>
      </c>
      <c r="B16" s="105" t="s">
        <v>219</v>
      </c>
      <c r="C16" s="34" t="s">
        <v>123</v>
      </c>
      <c r="D16" s="34" t="s">
        <v>54</v>
      </c>
      <c r="E16" s="34" t="s">
        <v>22</v>
      </c>
      <c r="F16" s="34" t="s">
        <v>22</v>
      </c>
      <c r="G16" s="34" t="s">
        <v>106</v>
      </c>
      <c r="H16" s="80">
        <v>9</v>
      </c>
      <c r="I16" s="34">
        <v>1</v>
      </c>
      <c r="J16" s="34">
        <v>3</v>
      </c>
      <c r="K16" s="34">
        <v>7</v>
      </c>
      <c r="L16" s="34">
        <v>3</v>
      </c>
      <c r="M16" s="81">
        <f t="shared" si="0"/>
        <v>14</v>
      </c>
      <c r="N16" s="120" t="s">
        <v>361</v>
      </c>
    </row>
    <row r="17" spans="1:19">
      <c r="A17" s="142">
        <v>11970</v>
      </c>
      <c r="B17" s="105" t="s">
        <v>216</v>
      </c>
      <c r="C17" s="34" t="s">
        <v>326</v>
      </c>
      <c r="D17" s="34" t="s">
        <v>49</v>
      </c>
      <c r="E17" s="34" t="s">
        <v>22</v>
      </c>
      <c r="F17" s="34" t="s">
        <v>22</v>
      </c>
      <c r="G17" s="34" t="s">
        <v>106</v>
      </c>
      <c r="H17" s="80">
        <v>9</v>
      </c>
      <c r="I17" s="34">
        <v>0</v>
      </c>
      <c r="J17" s="34">
        <v>7</v>
      </c>
      <c r="K17" s="34">
        <v>0</v>
      </c>
      <c r="L17" s="34">
        <v>7</v>
      </c>
      <c r="M17" s="81">
        <f t="shared" si="0"/>
        <v>14</v>
      </c>
      <c r="N17" s="120" t="s">
        <v>361</v>
      </c>
    </row>
    <row r="18" spans="1:19" s="56" customFormat="1">
      <c r="A18" s="142">
        <v>11804</v>
      </c>
      <c r="B18" s="105" t="s">
        <v>324</v>
      </c>
      <c r="C18" s="34" t="s">
        <v>39</v>
      </c>
      <c r="D18" s="34" t="s">
        <v>19</v>
      </c>
      <c r="E18" s="34" t="s">
        <v>14</v>
      </c>
      <c r="F18" s="34" t="s">
        <v>15</v>
      </c>
      <c r="G18" s="161" t="s">
        <v>387</v>
      </c>
      <c r="H18" s="80">
        <v>9</v>
      </c>
      <c r="I18" s="34">
        <v>1</v>
      </c>
      <c r="J18" s="34">
        <v>3</v>
      </c>
      <c r="K18" s="34">
        <v>7</v>
      </c>
      <c r="L18" s="34">
        <v>3</v>
      </c>
      <c r="M18" s="81">
        <f t="shared" si="0"/>
        <v>14</v>
      </c>
      <c r="N18" s="120" t="s">
        <v>361</v>
      </c>
      <c r="O18" s="21"/>
      <c r="P18" s="21"/>
      <c r="Q18" s="21"/>
      <c r="R18" s="21"/>
      <c r="S18" s="21"/>
    </row>
    <row r="19" spans="1:19">
      <c r="A19" s="142">
        <v>11957</v>
      </c>
      <c r="B19" s="105" t="s">
        <v>196</v>
      </c>
      <c r="C19" s="34" t="s">
        <v>7</v>
      </c>
      <c r="D19" s="34" t="s">
        <v>114</v>
      </c>
      <c r="E19" s="34" t="s">
        <v>29</v>
      </c>
      <c r="F19" s="34" t="s">
        <v>153</v>
      </c>
      <c r="G19" s="34" t="s">
        <v>388</v>
      </c>
      <c r="H19" s="80">
        <v>9</v>
      </c>
      <c r="I19" s="34">
        <v>2</v>
      </c>
      <c r="J19" s="34">
        <v>0</v>
      </c>
      <c r="K19" s="34">
        <v>7</v>
      </c>
      <c r="L19" s="34">
        <v>3</v>
      </c>
      <c r="M19" s="81">
        <f t="shared" si="0"/>
        <v>12</v>
      </c>
      <c r="N19" s="120" t="s">
        <v>361</v>
      </c>
    </row>
    <row r="20" spans="1:19">
      <c r="A20" s="142">
        <v>11585</v>
      </c>
      <c r="B20" s="105" t="s">
        <v>194</v>
      </c>
      <c r="C20" s="34" t="s">
        <v>16</v>
      </c>
      <c r="D20" s="34" t="s">
        <v>31</v>
      </c>
      <c r="E20" s="34" t="s">
        <v>5</v>
      </c>
      <c r="F20" s="34" t="s">
        <v>6</v>
      </c>
      <c r="G20" s="34" t="s">
        <v>102</v>
      </c>
      <c r="H20" s="80">
        <v>9</v>
      </c>
      <c r="I20" s="34">
        <v>4</v>
      </c>
      <c r="J20" s="34">
        <v>0</v>
      </c>
      <c r="K20" s="34">
        <v>7</v>
      </c>
      <c r="L20" s="34">
        <v>0</v>
      </c>
      <c r="M20" s="81">
        <f t="shared" si="0"/>
        <v>11</v>
      </c>
      <c r="N20" s="120" t="s">
        <v>361</v>
      </c>
    </row>
    <row r="21" spans="1:19">
      <c r="A21" s="142">
        <v>11624</v>
      </c>
      <c r="B21" s="105" t="s">
        <v>332</v>
      </c>
      <c r="C21" s="34" t="s">
        <v>113</v>
      </c>
      <c r="D21" s="34" t="s">
        <v>81</v>
      </c>
      <c r="E21" s="34" t="s">
        <v>26</v>
      </c>
      <c r="F21" s="34" t="s">
        <v>27</v>
      </c>
      <c r="G21" s="34" t="s">
        <v>389</v>
      </c>
      <c r="H21" s="80">
        <v>9</v>
      </c>
      <c r="I21" s="34">
        <v>1</v>
      </c>
      <c r="J21" s="34">
        <v>2</v>
      </c>
      <c r="K21" s="34">
        <v>6</v>
      </c>
      <c r="L21" s="34">
        <v>2</v>
      </c>
      <c r="M21" s="81">
        <f t="shared" si="0"/>
        <v>11</v>
      </c>
      <c r="N21" s="120" t="s">
        <v>361</v>
      </c>
    </row>
    <row r="22" spans="1:19">
      <c r="A22" s="142">
        <v>12041</v>
      </c>
      <c r="B22" s="105" t="s">
        <v>259</v>
      </c>
      <c r="C22" s="34" t="s">
        <v>100</v>
      </c>
      <c r="D22" s="34" t="s">
        <v>13</v>
      </c>
      <c r="E22" s="34" t="s">
        <v>26</v>
      </c>
      <c r="F22" s="34" t="s">
        <v>64</v>
      </c>
      <c r="G22" s="34" t="s">
        <v>280</v>
      </c>
      <c r="H22" s="80">
        <v>9</v>
      </c>
      <c r="I22" s="34">
        <v>1</v>
      </c>
      <c r="J22" s="34">
        <v>0</v>
      </c>
      <c r="K22" s="34">
        <v>7</v>
      </c>
      <c r="L22" s="34">
        <v>3</v>
      </c>
      <c r="M22" s="81">
        <f t="shared" si="0"/>
        <v>11</v>
      </c>
      <c r="N22" s="120" t="s">
        <v>361</v>
      </c>
    </row>
    <row r="23" spans="1:19">
      <c r="A23" s="142">
        <v>11948</v>
      </c>
      <c r="B23" s="105" t="s">
        <v>105</v>
      </c>
      <c r="C23" s="34" t="s">
        <v>225</v>
      </c>
      <c r="D23" s="34" t="s">
        <v>19</v>
      </c>
      <c r="E23" s="34" t="s">
        <v>2</v>
      </c>
      <c r="F23" s="34" t="s">
        <v>3</v>
      </c>
      <c r="G23" s="34" t="s">
        <v>325</v>
      </c>
      <c r="H23" s="80">
        <v>9</v>
      </c>
      <c r="I23" s="34">
        <v>0</v>
      </c>
      <c r="J23" s="34">
        <v>2</v>
      </c>
      <c r="K23" s="34">
        <v>7</v>
      </c>
      <c r="L23" s="34">
        <v>2</v>
      </c>
      <c r="M23" s="81">
        <f t="shared" si="0"/>
        <v>11</v>
      </c>
      <c r="N23" s="120" t="s">
        <v>361</v>
      </c>
    </row>
    <row r="24" spans="1:19">
      <c r="A24" s="142">
        <v>11834</v>
      </c>
      <c r="B24" s="105" t="s">
        <v>157</v>
      </c>
      <c r="C24" s="34" t="s">
        <v>63</v>
      </c>
      <c r="D24" s="34" t="s">
        <v>8</v>
      </c>
      <c r="E24" s="34" t="s">
        <v>29</v>
      </c>
      <c r="F24" s="34" t="s">
        <v>135</v>
      </c>
      <c r="G24" s="34" t="s">
        <v>272</v>
      </c>
      <c r="H24" s="80">
        <v>9</v>
      </c>
      <c r="I24" s="34">
        <v>1</v>
      </c>
      <c r="J24" s="34">
        <v>2</v>
      </c>
      <c r="K24" s="34">
        <v>7</v>
      </c>
      <c r="L24" s="34">
        <v>1</v>
      </c>
      <c r="M24" s="81">
        <f t="shared" si="0"/>
        <v>11</v>
      </c>
      <c r="N24" s="120" t="s">
        <v>361</v>
      </c>
    </row>
    <row r="25" spans="1:19">
      <c r="A25" s="142">
        <v>11727</v>
      </c>
      <c r="B25" s="105" t="s">
        <v>336</v>
      </c>
      <c r="C25" s="34" t="s">
        <v>24</v>
      </c>
      <c r="D25" s="34" t="s">
        <v>25</v>
      </c>
      <c r="E25" s="34" t="s">
        <v>5</v>
      </c>
      <c r="F25" s="34" t="s">
        <v>6</v>
      </c>
      <c r="G25" s="34" t="s">
        <v>248</v>
      </c>
      <c r="H25" s="80">
        <v>9</v>
      </c>
      <c r="I25" s="34">
        <v>2</v>
      </c>
      <c r="J25" s="34">
        <v>0</v>
      </c>
      <c r="K25" s="34">
        <v>6</v>
      </c>
      <c r="L25" s="34">
        <v>3</v>
      </c>
      <c r="M25" s="81">
        <f t="shared" si="0"/>
        <v>11</v>
      </c>
      <c r="N25" s="120" t="s">
        <v>361</v>
      </c>
    </row>
    <row r="26" spans="1:19">
      <c r="A26" s="132">
        <v>12153</v>
      </c>
      <c r="B26" s="106" t="s">
        <v>320</v>
      </c>
      <c r="C26" s="77" t="s">
        <v>40</v>
      </c>
      <c r="D26" s="77" t="s">
        <v>72</v>
      </c>
      <c r="E26" s="77" t="s">
        <v>118</v>
      </c>
      <c r="F26" s="77" t="s">
        <v>265</v>
      </c>
      <c r="G26" s="77" t="s">
        <v>321</v>
      </c>
      <c r="H26" s="78">
        <v>9</v>
      </c>
      <c r="I26" s="77">
        <v>0</v>
      </c>
      <c r="J26" s="77">
        <v>0</v>
      </c>
      <c r="K26" s="77">
        <v>6</v>
      </c>
      <c r="L26" s="77">
        <v>3</v>
      </c>
      <c r="M26" s="79">
        <f t="shared" si="0"/>
        <v>9</v>
      </c>
      <c r="N26" s="120"/>
    </row>
    <row r="27" spans="1:19">
      <c r="A27" s="132">
        <v>11974</v>
      </c>
      <c r="B27" s="106" t="s">
        <v>215</v>
      </c>
      <c r="C27" s="77" t="s">
        <v>66</v>
      </c>
      <c r="D27" s="77" t="s">
        <v>56</v>
      </c>
      <c r="E27" s="77" t="s">
        <v>22</v>
      </c>
      <c r="F27" s="77" t="s">
        <v>22</v>
      </c>
      <c r="G27" s="77" t="s">
        <v>106</v>
      </c>
      <c r="H27" s="78">
        <v>9</v>
      </c>
      <c r="I27" s="77">
        <v>2</v>
      </c>
      <c r="J27" s="77">
        <v>0</v>
      </c>
      <c r="K27" s="77">
        <v>2</v>
      </c>
      <c r="L27" s="77">
        <v>4</v>
      </c>
      <c r="M27" s="79">
        <f t="shared" si="0"/>
        <v>8</v>
      </c>
      <c r="N27" s="120"/>
    </row>
    <row r="28" spans="1:19">
      <c r="A28" s="132">
        <v>11802</v>
      </c>
      <c r="B28" s="106" t="s">
        <v>202</v>
      </c>
      <c r="C28" s="77" t="s">
        <v>38</v>
      </c>
      <c r="D28" s="77" t="s">
        <v>111</v>
      </c>
      <c r="E28" s="77" t="s">
        <v>118</v>
      </c>
      <c r="F28" s="77" t="s">
        <v>203</v>
      </c>
      <c r="G28" s="77" t="s">
        <v>204</v>
      </c>
      <c r="H28" s="78">
        <v>9</v>
      </c>
      <c r="I28" s="77">
        <v>1</v>
      </c>
      <c r="J28" s="77">
        <v>1</v>
      </c>
      <c r="K28" s="77">
        <v>1</v>
      </c>
      <c r="L28" s="77">
        <v>4</v>
      </c>
      <c r="M28" s="79">
        <f t="shared" si="0"/>
        <v>7</v>
      </c>
      <c r="N28" s="120"/>
    </row>
    <row r="29" spans="1:19">
      <c r="A29" s="132">
        <v>11930</v>
      </c>
      <c r="B29" s="106" t="s">
        <v>327</v>
      </c>
      <c r="C29" s="77" t="s">
        <v>257</v>
      </c>
      <c r="D29" s="77" t="s">
        <v>18</v>
      </c>
      <c r="E29" s="77" t="s">
        <v>50</v>
      </c>
      <c r="F29" s="77" t="s">
        <v>51</v>
      </c>
      <c r="G29" s="77" t="s">
        <v>223</v>
      </c>
      <c r="H29" s="78">
        <v>9</v>
      </c>
      <c r="I29" s="77">
        <v>2</v>
      </c>
      <c r="J29" s="77">
        <v>0</v>
      </c>
      <c r="K29" s="77">
        <v>3</v>
      </c>
      <c r="L29" s="77">
        <v>2</v>
      </c>
      <c r="M29" s="79">
        <f t="shared" si="0"/>
        <v>7</v>
      </c>
      <c r="N29" s="120"/>
    </row>
    <row r="30" spans="1:19">
      <c r="A30" s="132">
        <v>11836</v>
      </c>
      <c r="B30" s="106" t="s">
        <v>206</v>
      </c>
      <c r="C30" s="77" t="s">
        <v>78</v>
      </c>
      <c r="D30" s="77" t="s">
        <v>190</v>
      </c>
      <c r="E30" s="77" t="s">
        <v>29</v>
      </c>
      <c r="F30" s="77" t="s">
        <v>135</v>
      </c>
      <c r="G30" s="77" t="s">
        <v>205</v>
      </c>
      <c r="H30" s="78">
        <v>9</v>
      </c>
      <c r="I30" s="77">
        <v>0</v>
      </c>
      <c r="J30" s="77">
        <v>2</v>
      </c>
      <c r="K30" s="77">
        <v>2</v>
      </c>
      <c r="L30" s="77">
        <v>2</v>
      </c>
      <c r="M30" s="79">
        <f t="shared" si="0"/>
        <v>6</v>
      </c>
      <c r="N30" s="120"/>
    </row>
    <row r="31" spans="1:19">
      <c r="A31" s="132">
        <v>11677</v>
      </c>
      <c r="B31" s="106" t="s">
        <v>213</v>
      </c>
      <c r="C31" s="77" t="s">
        <v>43</v>
      </c>
      <c r="D31" s="77" t="s">
        <v>31</v>
      </c>
      <c r="E31" s="77" t="s">
        <v>14</v>
      </c>
      <c r="F31" s="77" t="s">
        <v>15</v>
      </c>
      <c r="G31" s="77" t="s">
        <v>163</v>
      </c>
      <c r="H31" s="78">
        <v>9</v>
      </c>
      <c r="I31" s="77">
        <v>4</v>
      </c>
      <c r="J31" s="77">
        <v>0</v>
      </c>
      <c r="K31" s="77">
        <v>0</v>
      </c>
      <c r="L31" s="77">
        <v>1</v>
      </c>
      <c r="M31" s="79">
        <f t="shared" si="0"/>
        <v>5</v>
      </c>
      <c r="N31" s="120"/>
    </row>
    <row r="32" spans="1:19">
      <c r="A32" s="132">
        <v>11944</v>
      </c>
      <c r="B32" s="106" t="s">
        <v>218</v>
      </c>
      <c r="C32" s="77" t="s">
        <v>16</v>
      </c>
      <c r="D32" s="77" t="s">
        <v>17</v>
      </c>
      <c r="E32" s="77" t="s">
        <v>50</v>
      </c>
      <c r="F32" s="77" t="s">
        <v>51</v>
      </c>
      <c r="G32" s="77" t="s">
        <v>223</v>
      </c>
      <c r="H32" s="78">
        <v>9</v>
      </c>
      <c r="I32" s="77">
        <v>1</v>
      </c>
      <c r="J32" s="77">
        <v>0</v>
      </c>
      <c r="K32" s="77">
        <v>2</v>
      </c>
      <c r="L32" s="77">
        <v>2</v>
      </c>
      <c r="M32" s="79">
        <f t="shared" si="0"/>
        <v>5</v>
      </c>
      <c r="N32" s="120"/>
    </row>
    <row r="33" spans="1:15">
      <c r="A33" s="132">
        <v>12157</v>
      </c>
      <c r="B33" s="106" t="s">
        <v>322</v>
      </c>
      <c r="C33" s="77" t="s">
        <v>261</v>
      </c>
      <c r="D33" s="77" t="s">
        <v>71</v>
      </c>
      <c r="E33" s="77" t="s">
        <v>262</v>
      </c>
      <c r="F33" s="77" t="s">
        <v>263</v>
      </c>
      <c r="G33" s="77" t="s">
        <v>268</v>
      </c>
      <c r="H33" s="78">
        <v>9</v>
      </c>
      <c r="I33" s="77">
        <v>0</v>
      </c>
      <c r="J33" s="77">
        <v>1</v>
      </c>
      <c r="K33" s="77">
        <v>2</v>
      </c>
      <c r="L33" s="77">
        <v>1</v>
      </c>
      <c r="M33" s="79">
        <f t="shared" si="0"/>
        <v>4</v>
      </c>
      <c r="N33" s="120"/>
    </row>
    <row r="34" spans="1:15">
      <c r="A34" s="132">
        <v>11676</v>
      </c>
      <c r="B34" s="106" t="s">
        <v>333</v>
      </c>
      <c r="C34" s="77" t="s">
        <v>38</v>
      </c>
      <c r="D34" s="77" t="s">
        <v>81</v>
      </c>
      <c r="E34" s="77" t="s">
        <v>11</v>
      </c>
      <c r="F34" s="77" t="s">
        <v>334</v>
      </c>
      <c r="G34" s="77" t="s">
        <v>335</v>
      </c>
      <c r="H34" s="78">
        <v>9</v>
      </c>
      <c r="I34" s="77">
        <v>0</v>
      </c>
      <c r="J34" s="77">
        <v>1</v>
      </c>
      <c r="K34" s="77">
        <v>1</v>
      </c>
      <c r="L34" s="77">
        <v>1</v>
      </c>
      <c r="M34" s="79">
        <f t="shared" si="0"/>
        <v>3</v>
      </c>
      <c r="N34" s="120"/>
    </row>
    <row r="35" spans="1:15">
      <c r="A35" s="132">
        <v>11739</v>
      </c>
      <c r="B35" s="106" t="s">
        <v>209</v>
      </c>
      <c r="C35" s="77" t="s">
        <v>40</v>
      </c>
      <c r="D35" s="77" t="s">
        <v>210</v>
      </c>
      <c r="E35" s="77" t="s">
        <v>14</v>
      </c>
      <c r="F35" s="77" t="s">
        <v>15</v>
      </c>
      <c r="G35" s="77" t="s">
        <v>166</v>
      </c>
      <c r="H35" s="78">
        <v>9</v>
      </c>
      <c r="I35" s="77">
        <v>0</v>
      </c>
      <c r="J35" s="77">
        <v>0</v>
      </c>
      <c r="K35" s="77">
        <v>0</v>
      </c>
      <c r="L35" s="77">
        <v>2</v>
      </c>
      <c r="M35" s="79">
        <f t="shared" si="0"/>
        <v>2</v>
      </c>
      <c r="N35" s="120"/>
    </row>
    <row r="36" spans="1:15">
      <c r="A36" s="20"/>
      <c r="B36" s="145"/>
      <c r="C36" s="5"/>
      <c r="D36" s="5"/>
      <c r="E36" s="5"/>
      <c r="F36" s="5"/>
      <c r="G36" s="5"/>
      <c r="H36" s="5"/>
      <c r="I36" s="86"/>
      <c r="J36" s="83"/>
      <c r="K36" s="83"/>
      <c r="L36" s="83"/>
      <c r="M36" s="83"/>
      <c r="N36" s="121"/>
      <c r="O36" s="5"/>
    </row>
    <row r="37" spans="1:15">
      <c r="A37" s="20"/>
      <c r="B37" s="145"/>
      <c r="C37" s="5"/>
      <c r="D37" s="5"/>
      <c r="E37" s="5"/>
      <c r="F37" s="5"/>
      <c r="G37" s="5"/>
      <c r="H37" s="5"/>
      <c r="I37" s="86"/>
      <c r="J37" s="83"/>
      <c r="K37" s="83"/>
      <c r="L37" s="83"/>
      <c r="M37" s="83"/>
      <c r="N37" s="121"/>
      <c r="O37" s="5"/>
    </row>
    <row r="38" spans="1:15">
      <c r="A38" s="20"/>
      <c r="B38" s="145"/>
      <c r="C38" s="5"/>
      <c r="D38" s="5"/>
      <c r="E38" s="5"/>
      <c r="F38" s="5"/>
      <c r="G38" s="5"/>
      <c r="H38" s="5"/>
      <c r="I38" s="86"/>
      <c r="J38" s="83"/>
      <c r="K38" s="83"/>
      <c r="L38" s="83"/>
      <c r="M38" s="83"/>
      <c r="N38" s="121"/>
      <c r="O38" s="5"/>
    </row>
    <row r="39" spans="1:15">
      <c r="A39" s="20"/>
      <c r="B39" s="145"/>
      <c r="C39" s="5"/>
      <c r="D39" s="5"/>
      <c r="E39" s="5"/>
      <c r="F39" s="5"/>
      <c r="G39" s="5"/>
      <c r="H39" s="5"/>
      <c r="I39" s="86"/>
      <c r="J39" s="83"/>
      <c r="K39" s="83"/>
      <c r="L39" s="83"/>
      <c r="M39" s="83"/>
      <c r="N39" s="121"/>
      <c r="O39" s="5"/>
    </row>
    <row r="40" spans="1:15">
      <c r="A40" s="20"/>
      <c r="B40" s="145"/>
      <c r="C40" s="5"/>
      <c r="D40" s="5"/>
      <c r="E40" s="5"/>
      <c r="F40" s="5"/>
      <c r="G40" s="5"/>
      <c r="H40" s="5"/>
      <c r="I40" s="86"/>
      <c r="J40" s="83"/>
      <c r="K40" s="83"/>
      <c r="L40" s="83"/>
      <c r="M40" s="83"/>
      <c r="N40" s="121"/>
      <c r="O40" s="5"/>
    </row>
    <row r="41" spans="1:15">
      <c r="A41" s="20"/>
      <c r="B41" s="145"/>
      <c r="C41" s="5"/>
      <c r="D41" s="5"/>
      <c r="E41" s="5"/>
      <c r="F41" s="5"/>
      <c r="G41" s="5"/>
      <c r="H41" s="5"/>
      <c r="I41" s="86"/>
      <c r="J41" s="83"/>
      <c r="K41" s="83"/>
      <c r="L41" s="83"/>
      <c r="M41" s="83"/>
      <c r="N41" s="121"/>
      <c r="O41" s="5"/>
    </row>
    <row r="42" spans="1:15">
      <c r="A42" s="20"/>
      <c r="B42" s="145"/>
      <c r="C42" s="5"/>
      <c r="D42" s="5"/>
      <c r="E42" s="5"/>
      <c r="F42" s="5"/>
      <c r="G42" s="5"/>
      <c r="H42" s="5"/>
      <c r="I42" s="86"/>
      <c r="J42" s="83"/>
      <c r="K42" s="83"/>
      <c r="L42" s="83"/>
      <c r="M42" s="83"/>
      <c r="N42" s="121"/>
      <c r="O42" s="5"/>
    </row>
    <row r="43" spans="1:15">
      <c r="A43" s="20"/>
      <c r="B43" s="145"/>
      <c r="C43" s="5"/>
      <c r="D43" s="5"/>
      <c r="E43" s="5"/>
      <c r="F43" s="5"/>
      <c r="G43" s="5"/>
      <c r="H43" s="5"/>
      <c r="I43" s="86"/>
      <c r="J43" s="83"/>
      <c r="K43" s="83"/>
      <c r="L43" s="83"/>
      <c r="M43" s="83"/>
      <c r="N43" s="121"/>
      <c r="O43" s="5"/>
    </row>
    <row r="44" spans="1:15">
      <c r="A44" s="20"/>
      <c r="B44" s="145"/>
      <c r="C44" s="5"/>
      <c r="D44" s="5"/>
      <c r="E44" s="5"/>
      <c r="F44" s="5"/>
      <c r="G44" s="5"/>
      <c r="H44" s="5"/>
      <c r="I44" s="86"/>
      <c r="J44" s="83"/>
      <c r="K44" s="83"/>
      <c r="L44" s="83"/>
      <c r="M44" s="83"/>
      <c r="N44" s="121"/>
      <c r="O44" s="5"/>
    </row>
    <row r="45" spans="1:15">
      <c r="A45" s="20"/>
      <c r="B45" s="145"/>
      <c r="C45" s="5"/>
      <c r="D45" s="5"/>
      <c r="E45" s="5"/>
      <c r="F45" s="5"/>
      <c r="G45" s="5"/>
      <c r="H45" s="5"/>
      <c r="I45" s="86"/>
      <c r="J45" s="83"/>
      <c r="K45" s="83"/>
      <c r="L45" s="83"/>
      <c r="M45" s="83"/>
      <c r="N45" s="121"/>
      <c r="O45" s="5"/>
    </row>
    <row r="46" spans="1:15">
      <c r="A46" s="20"/>
      <c r="B46" s="145"/>
      <c r="C46" s="5"/>
      <c r="D46" s="5"/>
      <c r="E46" s="5"/>
      <c r="F46" s="5"/>
      <c r="G46" s="5"/>
      <c r="H46" s="5"/>
      <c r="I46" s="86"/>
      <c r="J46" s="83"/>
      <c r="K46" s="83"/>
      <c r="L46" s="83"/>
      <c r="M46" s="83"/>
      <c r="N46" s="121"/>
      <c r="O46" s="5"/>
    </row>
    <row r="47" spans="1:15">
      <c r="A47" s="20"/>
      <c r="B47" s="145"/>
      <c r="C47" s="5"/>
      <c r="D47" s="5"/>
      <c r="E47" s="5"/>
      <c r="F47" s="5"/>
      <c r="G47" s="5"/>
      <c r="H47" s="5"/>
      <c r="I47" s="86"/>
      <c r="J47" s="83"/>
      <c r="K47" s="83"/>
      <c r="L47" s="83"/>
      <c r="M47" s="83"/>
      <c r="N47" s="121"/>
      <c r="O47" s="5"/>
    </row>
    <row r="48" spans="1:15">
      <c r="A48" s="20"/>
      <c r="B48" s="145"/>
      <c r="C48" s="5"/>
      <c r="D48" s="5"/>
      <c r="E48" s="5"/>
      <c r="F48" s="5"/>
      <c r="G48" s="5"/>
      <c r="H48" s="5"/>
      <c r="I48" s="86"/>
      <c r="J48" s="83"/>
      <c r="K48" s="83"/>
      <c r="L48" s="83"/>
      <c r="M48" s="83"/>
      <c r="N48" s="121"/>
      <c r="O48" s="5"/>
    </row>
    <row r="49" spans="1:15">
      <c r="A49" s="20"/>
      <c r="B49" s="145"/>
      <c r="C49" s="5"/>
      <c r="D49" s="5"/>
      <c r="E49" s="5"/>
      <c r="F49" s="5"/>
      <c r="G49" s="5"/>
      <c r="H49" s="5"/>
      <c r="I49" s="86"/>
      <c r="J49" s="83"/>
      <c r="K49" s="83"/>
      <c r="L49" s="83"/>
      <c r="M49" s="83"/>
      <c r="N49" s="121"/>
      <c r="O49" s="5"/>
    </row>
    <row r="50" spans="1:15">
      <c r="A50" s="20"/>
      <c r="B50" s="145"/>
      <c r="C50" s="5"/>
      <c r="D50" s="5"/>
      <c r="E50" s="5"/>
      <c r="F50" s="5"/>
      <c r="G50" s="5"/>
      <c r="H50" s="5"/>
      <c r="I50" s="86"/>
      <c r="J50" s="83"/>
      <c r="K50" s="83"/>
      <c r="L50" s="83"/>
      <c r="M50" s="83"/>
      <c r="N50" s="121"/>
      <c r="O50" s="5"/>
    </row>
    <row r="51" spans="1:15">
      <c r="A51" s="20"/>
      <c r="B51" s="145"/>
      <c r="C51" s="5"/>
      <c r="D51" s="5"/>
      <c r="E51" s="5"/>
      <c r="F51" s="5"/>
      <c r="G51" s="5"/>
      <c r="H51" s="5"/>
      <c r="I51" s="86"/>
      <c r="J51" s="83"/>
      <c r="K51" s="83"/>
      <c r="L51" s="83"/>
      <c r="M51" s="83"/>
      <c r="N51" s="121"/>
      <c r="O51" s="5"/>
    </row>
    <row r="52" spans="1:15">
      <c r="A52" s="20"/>
      <c r="B52" s="145"/>
      <c r="C52" s="5"/>
      <c r="D52" s="5"/>
      <c r="E52" s="5"/>
      <c r="F52" s="5"/>
      <c r="G52" s="5"/>
      <c r="H52" s="5"/>
      <c r="I52" s="86"/>
      <c r="J52" s="83"/>
      <c r="K52" s="83"/>
      <c r="L52" s="83"/>
      <c r="M52" s="83"/>
      <c r="N52" s="121"/>
      <c r="O52" s="5"/>
    </row>
    <row r="53" spans="1:15">
      <c r="A53" s="20"/>
      <c r="B53" s="145"/>
      <c r="C53" s="5"/>
      <c r="D53" s="5"/>
      <c r="E53" s="5"/>
      <c r="F53" s="5"/>
      <c r="G53" s="5"/>
      <c r="H53" s="5"/>
      <c r="I53" s="86"/>
      <c r="J53" s="83"/>
      <c r="K53" s="83"/>
      <c r="L53" s="83"/>
      <c r="M53" s="83"/>
      <c r="N53" s="121"/>
      <c r="O53" s="5"/>
    </row>
    <row r="54" spans="1:15">
      <c r="A54" s="20"/>
      <c r="B54" s="145"/>
      <c r="C54" s="5"/>
      <c r="D54" s="5"/>
      <c r="E54" s="5"/>
      <c r="F54" s="5"/>
      <c r="G54" s="5"/>
      <c r="H54" s="5"/>
      <c r="I54" s="86"/>
      <c r="J54" s="83"/>
      <c r="K54" s="83"/>
      <c r="L54" s="83"/>
      <c r="M54" s="83"/>
      <c r="N54" s="121"/>
      <c r="O54" s="5"/>
    </row>
    <row r="55" spans="1:15">
      <c r="A55" s="20"/>
      <c r="B55" s="145"/>
      <c r="C55" s="5"/>
      <c r="D55" s="5"/>
      <c r="E55" s="5"/>
      <c r="F55" s="5"/>
      <c r="G55" s="5"/>
      <c r="H55" s="5"/>
      <c r="I55" s="86"/>
      <c r="J55" s="83"/>
      <c r="K55" s="83"/>
      <c r="L55" s="83"/>
      <c r="M55" s="83"/>
      <c r="N55" s="121"/>
      <c r="O55" s="5"/>
    </row>
    <row r="56" spans="1:15">
      <c r="A56" s="20"/>
      <c r="B56" s="145"/>
      <c r="C56" s="20"/>
      <c r="D56" s="20"/>
      <c r="E56" s="20"/>
      <c r="F56" s="5"/>
      <c r="G56" s="5"/>
      <c r="H56" s="5"/>
      <c r="I56" s="86"/>
      <c r="J56" s="83"/>
      <c r="K56" s="83"/>
      <c r="L56" s="83"/>
      <c r="M56" s="83"/>
      <c r="N56" s="121"/>
      <c r="O56" s="5"/>
    </row>
    <row r="57" spans="1:15">
      <c r="A57" s="20"/>
      <c r="B57" s="145"/>
      <c r="C57" s="5"/>
      <c r="D57" s="5"/>
      <c r="E57" s="5"/>
      <c r="F57" s="5"/>
      <c r="G57" s="5"/>
      <c r="H57" s="5"/>
      <c r="I57" s="86"/>
      <c r="J57" s="83"/>
      <c r="K57" s="83"/>
      <c r="L57" s="83"/>
      <c r="M57" s="83"/>
      <c r="N57" s="121"/>
      <c r="O57" s="5"/>
    </row>
    <row r="58" spans="1:15">
      <c r="A58" s="20"/>
      <c r="B58" s="145"/>
      <c r="C58" s="5"/>
      <c r="D58" s="5"/>
      <c r="E58" s="5"/>
      <c r="F58" s="5"/>
      <c r="G58" s="5"/>
      <c r="H58" s="5"/>
      <c r="I58" s="86"/>
      <c r="J58" s="83"/>
      <c r="K58" s="83"/>
      <c r="L58" s="83"/>
      <c r="M58" s="83"/>
      <c r="N58" s="121"/>
      <c r="O58" s="5"/>
    </row>
    <row r="59" spans="1:15">
      <c r="A59" s="20"/>
      <c r="B59" s="145"/>
      <c r="C59" s="5"/>
      <c r="D59" s="5"/>
      <c r="E59" s="5"/>
      <c r="F59" s="5"/>
      <c r="G59" s="5"/>
      <c r="H59" s="5"/>
      <c r="I59" s="86"/>
      <c r="J59" s="83"/>
      <c r="K59" s="83"/>
      <c r="L59" s="83"/>
      <c r="M59" s="83"/>
      <c r="N59" s="121"/>
      <c r="O59" s="5"/>
    </row>
    <row r="60" spans="1:15">
      <c r="A60" s="20"/>
      <c r="B60" s="145"/>
      <c r="C60" s="5"/>
      <c r="D60" s="5"/>
      <c r="E60" s="5"/>
      <c r="F60" s="5"/>
      <c r="G60" s="5"/>
      <c r="H60" s="5"/>
      <c r="I60" s="86"/>
      <c r="J60" s="83"/>
      <c r="K60" s="83"/>
      <c r="L60" s="83"/>
      <c r="M60" s="83"/>
      <c r="N60" s="121"/>
      <c r="O60" s="5"/>
    </row>
    <row r="61" spans="1:15">
      <c r="A61" s="20"/>
      <c r="B61" s="145"/>
      <c r="C61" s="5"/>
      <c r="D61" s="5"/>
      <c r="E61" s="5"/>
      <c r="F61" s="5"/>
      <c r="G61" s="5"/>
      <c r="H61" s="5"/>
      <c r="I61" s="86"/>
      <c r="J61" s="83"/>
      <c r="K61" s="83"/>
      <c r="L61" s="83"/>
      <c r="M61" s="83"/>
      <c r="N61" s="121"/>
      <c r="O61" s="5"/>
    </row>
    <row r="62" spans="1:15">
      <c r="A62" s="20"/>
      <c r="B62" s="145"/>
      <c r="C62" s="5"/>
      <c r="D62" s="5"/>
      <c r="E62" s="5"/>
      <c r="F62" s="5"/>
      <c r="G62" s="5"/>
      <c r="H62" s="5"/>
      <c r="I62" s="86"/>
      <c r="J62" s="83"/>
      <c r="K62" s="83"/>
      <c r="L62" s="83"/>
      <c r="M62" s="83"/>
      <c r="N62" s="121"/>
      <c r="O62" s="5"/>
    </row>
    <row r="63" spans="1:15">
      <c r="A63" s="20"/>
      <c r="B63" s="145"/>
      <c r="C63" s="5"/>
      <c r="D63" s="5"/>
      <c r="E63" s="5"/>
      <c r="F63" s="5"/>
      <c r="G63" s="5"/>
      <c r="H63" s="5"/>
      <c r="I63" s="86"/>
      <c r="J63" s="83"/>
      <c r="K63" s="83"/>
      <c r="L63" s="83"/>
      <c r="M63" s="83"/>
      <c r="N63" s="121"/>
      <c r="O63" s="5"/>
    </row>
    <row r="64" spans="1:15">
      <c r="A64" s="20"/>
      <c r="B64" s="145"/>
      <c r="C64" s="5"/>
      <c r="D64" s="5"/>
      <c r="E64" s="5"/>
      <c r="F64" s="5"/>
      <c r="G64" s="5"/>
      <c r="H64" s="5"/>
      <c r="I64" s="86"/>
      <c r="J64" s="83"/>
      <c r="K64" s="83"/>
      <c r="L64" s="83"/>
      <c r="M64" s="83"/>
      <c r="N64" s="121"/>
      <c r="O64" s="5"/>
    </row>
    <row r="65" spans="1:15">
      <c r="A65" s="20"/>
      <c r="B65" s="145"/>
      <c r="C65" s="5"/>
      <c r="D65" s="5"/>
      <c r="E65" s="5"/>
      <c r="F65" s="5"/>
      <c r="G65" s="5"/>
      <c r="H65" s="5"/>
      <c r="I65" s="86"/>
      <c r="J65" s="83"/>
      <c r="K65" s="83"/>
      <c r="L65" s="83"/>
      <c r="M65" s="83"/>
      <c r="N65" s="121"/>
      <c r="O65" s="5"/>
    </row>
    <row r="66" spans="1:15">
      <c r="A66" s="20"/>
      <c r="B66" s="146"/>
      <c r="C66" s="5"/>
      <c r="D66" s="5"/>
      <c r="E66" s="5"/>
      <c r="F66" s="5"/>
      <c r="G66" s="5"/>
      <c r="H66" s="5"/>
      <c r="I66" s="86"/>
      <c r="J66" s="83"/>
      <c r="K66" s="83"/>
      <c r="L66" s="83"/>
      <c r="M66" s="83"/>
      <c r="N66" s="121"/>
      <c r="O66" s="5"/>
    </row>
    <row r="67" spans="1:15">
      <c r="A67" s="20"/>
      <c r="B67" s="146"/>
      <c r="C67" s="5"/>
      <c r="D67" s="5"/>
      <c r="E67" s="5"/>
      <c r="F67" s="5"/>
      <c r="G67" s="5"/>
      <c r="H67" s="5"/>
      <c r="I67" s="86"/>
      <c r="J67" s="83"/>
      <c r="K67" s="83"/>
      <c r="L67" s="83"/>
      <c r="M67" s="83"/>
      <c r="N67" s="121"/>
      <c r="O67" s="5"/>
    </row>
    <row r="68" spans="1:15">
      <c r="A68" s="20"/>
      <c r="B68" s="146"/>
      <c r="C68" s="5"/>
      <c r="D68" s="5"/>
      <c r="E68" s="5"/>
      <c r="F68" s="5"/>
      <c r="G68" s="5"/>
      <c r="H68" s="5"/>
      <c r="I68" s="86"/>
      <c r="J68" s="83"/>
      <c r="K68" s="83"/>
      <c r="L68" s="83"/>
      <c r="M68" s="83"/>
      <c r="N68" s="121"/>
      <c r="O68" s="5"/>
    </row>
    <row r="69" spans="1:15">
      <c r="A69" s="20"/>
      <c r="B69" s="146"/>
      <c r="C69" s="5"/>
      <c r="D69" s="5"/>
      <c r="E69" s="5"/>
      <c r="F69" s="5"/>
      <c r="G69" s="5"/>
      <c r="H69" s="5"/>
      <c r="I69" s="17"/>
      <c r="J69" s="68"/>
      <c r="K69" s="55"/>
      <c r="L69" s="23"/>
      <c r="M69" s="63"/>
      <c r="N69" s="121"/>
      <c r="O69" s="5"/>
    </row>
    <row r="70" spans="1:15">
      <c r="A70" s="20"/>
      <c r="B70" s="146"/>
      <c r="C70" s="5"/>
      <c r="D70" s="5"/>
      <c r="E70" s="5"/>
      <c r="F70" s="5"/>
      <c r="G70" s="5"/>
      <c r="H70" s="5"/>
      <c r="I70" s="17"/>
      <c r="J70" s="68"/>
      <c r="K70" s="55"/>
      <c r="L70" s="23"/>
      <c r="M70" s="63"/>
      <c r="N70" s="121"/>
      <c r="O70" s="5"/>
    </row>
    <row r="71" spans="1:15">
      <c r="A71" s="20"/>
      <c r="B71" s="146"/>
      <c r="C71" s="5"/>
      <c r="D71" s="5"/>
      <c r="E71" s="5"/>
      <c r="F71" s="5"/>
      <c r="G71" s="5"/>
      <c r="H71" s="5"/>
      <c r="I71" s="17"/>
      <c r="J71" s="68"/>
      <c r="K71" s="55"/>
      <c r="L71" s="23"/>
      <c r="M71" s="63"/>
      <c r="N71" s="121"/>
      <c r="O71" s="5"/>
    </row>
    <row r="72" spans="1:15">
      <c r="A72" s="20"/>
      <c r="B72" s="146"/>
      <c r="C72" s="5"/>
      <c r="D72" s="5"/>
      <c r="E72" s="5"/>
      <c r="F72" s="5"/>
      <c r="G72" s="5"/>
      <c r="H72" s="5"/>
      <c r="I72" s="17"/>
      <c r="J72" s="68"/>
      <c r="K72" s="55"/>
      <c r="L72" s="23"/>
      <c r="M72" s="63"/>
      <c r="N72" s="121"/>
      <c r="O72" s="5"/>
    </row>
    <row r="73" spans="1:15">
      <c r="A73" s="20"/>
      <c r="B73" s="146"/>
      <c r="C73" s="5"/>
      <c r="D73" s="5"/>
      <c r="E73" s="5"/>
      <c r="F73" s="5"/>
      <c r="G73" s="5"/>
      <c r="H73" s="5"/>
      <c r="I73" s="17"/>
      <c r="J73" s="68"/>
      <c r="K73" s="55"/>
      <c r="L73" s="23"/>
      <c r="M73" s="63"/>
      <c r="N73" s="121"/>
      <c r="O73" s="5"/>
    </row>
    <row r="74" spans="1:15">
      <c r="A74" s="20"/>
      <c r="B74" s="146"/>
      <c r="C74" s="5"/>
      <c r="D74" s="5"/>
      <c r="E74" s="5"/>
      <c r="F74" s="5"/>
      <c r="G74" s="5"/>
      <c r="H74" s="5"/>
      <c r="I74" s="17"/>
      <c r="J74" s="68"/>
      <c r="K74" s="55"/>
      <c r="L74" s="23"/>
      <c r="M74" s="63"/>
      <c r="N74" s="121"/>
      <c r="O74" s="5"/>
    </row>
    <row r="75" spans="1:15">
      <c r="B75" s="147"/>
      <c r="C75" s="1"/>
      <c r="D75" s="1"/>
      <c r="E75" s="1"/>
      <c r="F75" s="1"/>
      <c r="G75" s="1"/>
      <c r="H75" s="1"/>
      <c r="J75" s="69"/>
      <c r="K75" s="66"/>
      <c r="L75" s="24"/>
      <c r="M75" s="65"/>
      <c r="O75" s="1"/>
    </row>
  </sheetData>
  <autoFilter ref="A1:O73"/>
  <sortState ref="A2:N75">
    <sortCondition descending="1" ref="M22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E81"/>
  <sheetViews>
    <sheetView workbookViewId="0">
      <selection activeCell="N27" sqref="N27"/>
    </sheetView>
  </sheetViews>
  <sheetFormatPr defaultRowHeight="15.75"/>
  <cols>
    <col min="1" max="1" width="6.85546875" style="138" customWidth="1"/>
    <col min="2" max="2" width="15.42578125" style="149" customWidth="1"/>
    <col min="3" max="3" width="11.7109375" style="1" customWidth="1"/>
    <col min="4" max="4" width="17" style="2" customWidth="1"/>
    <col min="5" max="5" width="19.140625" style="1" customWidth="1"/>
    <col min="6" max="6" width="21.42578125" style="1" customWidth="1"/>
    <col min="7" max="7" width="46.5703125" style="1" customWidth="1"/>
    <col min="8" max="8" width="4.140625" style="36" customWidth="1"/>
    <col min="9" max="9" width="3.42578125" style="33" customWidth="1"/>
    <col min="10" max="10" width="4.140625" style="24" customWidth="1"/>
    <col min="11" max="11" width="3.7109375" style="26" customWidth="1"/>
    <col min="12" max="12" width="3.42578125" style="28" customWidth="1"/>
    <col min="13" max="13" width="4.28515625" style="30" customWidth="1"/>
    <col min="14" max="14" width="12.5703125" style="128" customWidth="1"/>
    <col min="15" max="16384" width="9.140625" style="1"/>
  </cols>
  <sheetData>
    <row r="1" spans="1:30" s="3" customFormat="1" ht="35.25" customHeight="1">
      <c r="A1" s="137" t="s">
        <v>84</v>
      </c>
      <c r="B1" s="3" t="s">
        <v>85</v>
      </c>
      <c r="C1" s="3" t="s">
        <v>86</v>
      </c>
      <c r="D1" s="4" t="s">
        <v>87</v>
      </c>
      <c r="E1" s="3" t="s">
        <v>88</v>
      </c>
      <c r="F1" s="3" t="s">
        <v>89</v>
      </c>
      <c r="G1" s="3" t="s">
        <v>90</v>
      </c>
      <c r="H1" s="37" t="s">
        <v>91</v>
      </c>
      <c r="I1" s="32" t="s">
        <v>92</v>
      </c>
      <c r="J1" s="22" t="s">
        <v>93</v>
      </c>
      <c r="K1" s="25" t="s">
        <v>94</v>
      </c>
      <c r="L1" s="27" t="s">
        <v>95</v>
      </c>
      <c r="M1" s="29" t="s">
        <v>96</v>
      </c>
      <c r="N1" s="13" t="s">
        <v>97</v>
      </c>
    </row>
    <row r="2" spans="1:30">
      <c r="A2" s="130">
        <v>11800</v>
      </c>
      <c r="B2" s="39" t="s">
        <v>207</v>
      </c>
      <c r="C2" s="40" t="s">
        <v>55</v>
      </c>
      <c r="D2" s="40" t="s">
        <v>31</v>
      </c>
      <c r="E2" s="40" t="s">
        <v>11</v>
      </c>
      <c r="F2" s="40" t="s">
        <v>11</v>
      </c>
      <c r="G2" s="162" t="s">
        <v>375</v>
      </c>
      <c r="H2" s="41">
        <v>8</v>
      </c>
      <c r="I2" s="40">
        <v>7</v>
      </c>
      <c r="J2" s="40">
        <v>7</v>
      </c>
      <c r="K2" s="40">
        <v>7</v>
      </c>
      <c r="L2" s="40">
        <v>7</v>
      </c>
      <c r="M2" s="42">
        <f>I2+J2+K2+L2</f>
        <v>28</v>
      </c>
      <c r="N2" s="124" t="s">
        <v>359</v>
      </c>
      <c r="O2" s="45"/>
      <c r="P2" s="45"/>
      <c r="Q2" s="31"/>
    </row>
    <row r="3" spans="1:30">
      <c r="A3" s="101">
        <v>11783</v>
      </c>
      <c r="B3" s="39" t="s">
        <v>180</v>
      </c>
      <c r="C3" s="40" t="s">
        <v>287</v>
      </c>
      <c r="D3" s="40" t="s">
        <v>35</v>
      </c>
      <c r="E3" s="40" t="s">
        <v>22</v>
      </c>
      <c r="F3" s="40" t="s">
        <v>22</v>
      </c>
      <c r="G3" s="40" t="s">
        <v>356</v>
      </c>
      <c r="H3" s="43" t="s">
        <v>192</v>
      </c>
      <c r="I3" s="40">
        <v>7</v>
      </c>
      <c r="J3" s="40">
        <v>7</v>
      </c>
      <c r="K3" s="40">
        <v>7</v>
      </c>
      <c r="L3" s="40">
        <v>5</v>
      </c>
      <c r="M3" s="42">
        <f>I3+J3+K3+L3</f>
        <v>26</v>
      </c>
      <c r="N3" s="124" t="s">
        <v>359</v>
      </c>
      <c r="O3" s="45"/>
      <c r="P3" s="45"/>
      <c r="Q3" s="31"/>
    </row>
    <row r="4" spans="1:30">
      <c r="A4" s="101">
        <v>11632</v>
      </c>
      <c r="B4" s="39" t="s">
        <v>307</v>
      </c>
      <c r="C4" s="40" t="s">
        <v>0</v>
      </c>
      <c r="D4" s="40" t="s">
        <v>17</v>
      </c>
      <c r="E4" s="40" t="s">
        <v>50</v>
      </c>
      <c r="F4" s="40" t="s">
        <v>51</v>
      </c>
      <c r="G4" s="40" t="s">
        <v>223</v>
      </c>
      <c r="H4" s="43" t="s">
        <v>192</v>
      </c>
      <c r="I4" s="40">
        <v>7</v>
      </c>
      <c r="J4" s="40">
        <v>7</v>
      </c>
      <c r="K4" s="40">
        <v>4</v>
      </c>
      <c r="L4" s="40">
        <v>7</v>
      </c>
      <c r="M4" s="42">
        <f>I4+J4+K4+L4</f>
        <v>25</v>
      </c>
      <c r="N4" s="124" t="s">
        <v>359</v>
      </c>
      <c r="O4" s="45"/>
      <c r="P4" s="45"/>
      <c r="Q4" s="31"/>
    </row>
    <row r="5" spans="1:30" s="33" customFormat="1">
      <c r="A5" s="101">
        <v>11958</v>
      </c>
      <c r="B5" s="39" t="s">
        <v>275</v>
      </c>
      <c r="C5" s="40" t="s">
        <v>58</v>
      </c>
      <c r="D5" s="40" t="s">
        <v>276</v>
      </c>
      <c r="E5" s="40" t="s">
        <v>22</v>
      </c>
      <c r="F5" s="40" t="s">
        <v>22</v>
      </c>
      <c r="G5" s="40" t="s">
        <v>367</v>
      </c>
      <c r="H5" s="43" t="s">
        <v>192</v>
      </c>
      <c r="I5" s="40">
        <v>7</v>
      </c>
      <c r="J5" s="40">
        <v>1</v>
      </c>
      <c r="K5" s="40">
        <v>7</v>
      </c>
      <c r="L5" s="40">
        <v>7</v>
      </c>
      <c r="M5" s="42">
        <f>I5+J5+K5+L5</f>
        <v>22</v>
      </c>
      <c r="N5" s="124" t="s">
        <v>359</v>
      </c>
      <c r="O5" s="45"/>
      <c r="P5" s="45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>
      <c r="A6" s="101">
        <v>11959</v>
      </c>
      <c r="B6" s="39" t="s">
        <v>278</v>
      </c>
      <c r="C6" s="40" t="s">
        <v>24</v>
      </c>
      <c r="D6" s="40" t="s">
        <v>8</v>
      </c>
      <c r="E6" s="40" t="s">
        <v>14</v>
      </c>
      <c r="F6" s="40" t="s">
        <v>15</v>
      </c>
      <c r="G6" s="40" t="s">
        <v>279</v>
      </c>
      <c r="H6" s="43" t="s">
        <v>192</v>
      </c>
      <c r="I6" s="40">
        <v>7</v>
      </c>
      <c r="J6" s="40">
        <v>7</v>
      </c>
      <c r="K6" s="40">
        <v>6</v>
      </c>
      <c r="L6" s="40">
        <v>1</v>
      </c>
      <c r="M6" s="42">
        <f>I6+J6+K6+L6</f>
        <v>21</v>
      </c>
      <c r="N6" s="124" t="s">
        <v>359</v>
      </c>
      <c r="O6" s="45"/>
      <c r="P6" s="45"/>
      <c r="Q6" s="31"/>
    </row>
    <row r="7" spans="1:30">
      <c r="A7" s="101">
        <v>11731</v>
      </c>
      <c r="B7" s="39" t="s">
        <v>298</v>
      </c>
      <c r="C7" s="40" t="s">
        <v>299</v>
      </c>
      <c r="D7" s="40" t="s">
        <v>188</v>
      </c>
      <c r="E7" s="40" t="s">
        <v>22</v>
      </c>
      <c r="F7" s="40" t="s">
        <v>22</v>
      </c>
      <c r="G7" s="40" t="s">
        <v>367</v>
      </c>
      <c r="H7" s="43" t="s">
        <v>192</v>
      </c>
      <c r="I7" s="40">
        <v>7</v>
      </c>
      <c r="J7" s="40">
        <v>6</v>
      </c>
      <c r="K7" s="40">
        <v>3</v>
      </c>
      <c r="L7" s="40">
        <v>5</v>
      </c>
      <c r="M7" s="42">
        <f>I7+J7+K7+L7</f>
        <v>21</v>
      </c>
      <c r="N7" s="124" t="s">
        <v>359</v>
      </c>
      <c r="O7" s="45"/>
      <c r="P7" s="45"/>
      <c r="Q7" s="31"/>
    </row>
    <row r="8" spans="1:30">
      <c r="A8" s="150">
        <v>11630</v>
      </c>
      <c r="B8" s="104" t="s">
        <v>182</v>
      </c>
      <c r="C8" s="59" t="s">
        <v>39</v>
      </c>
      <c r="D8" s="59" t="s">
        <v>23</v>
      </c>
      <c r="E8" s="59" t="s">
        <v>50</v>
      </c>
      <c r="F8" s="59" t="s">
        <v>51</v>
      </c>
      <c r="G8" s="59" t="s">
        <v>256</v>
      </c>
      <c r="H8" s="151" t="s">
        <v>192</v>
      </c>
      <c r="I8" s="59">
        <v>7</v>
      </c>
      <c r="J8" s="59">
        <v>7</v>
      </c>
      <c r="K8" s="59">
        <v>5</v>
      </c>
      <c r="L8" s="59">
        <v>1</v>
      </c>
      <c r="M8" s="152">
        <f>I8+J8+K8+L8</f>
        <v>20</v>
      </c>
      <c r="N8" s="153" t="s">
        <v>360</v>
      </c>
      <c r="O8" s="45"/>
      <c r="P8" s="45"/>
      <c r="Q8" s="31"/>
    </row>
    <row r="9" spans="1:30">
      <c r="A9" s="150">
        <v>11609</v>
      </c>
      <c r="B9" s="104" t="s">
        <v>297</v>
      </c>
      <c r="C9" s="59" t="s">
        <v>65</v>
      </c>
      <c r="D9" s="59" t="s">
        <v>74</v>
      </c>
      <c r="E9" s="59" t="s">
        <v>22</v>
      </c>
      <c r="F9" s="59" t="s">
        <v>22</v>
      </c>
      <c r="G9" s="59" t="s">
        <v>73</v>
      </c>
      <c r="H9" s="151" t="s">
        <v>192</v>
      </c>
      <c r="I9" s="59">
        <v>7</v>
      </c>
      <c r="J9" s="59">
        <v>7</v>
      </c>
      <c r="K9" s="59">
        <v>1</v>
      </c>
      <c r="L9" s="59">
        <v>3</v>
      </c>
      <c r="M9" s="152">
        <f>I9+J9+K9+L9</f>
        <v>18</v>
      </c>
      <c r="N9" s="153" t="s">
        <v>360</v>
      </c>
      <c r="O9" s="45"/>
      <c r="P9" s="45"/>
      <c r="Q9" s="31"/>
    </row>
    <row r="10" spans="1:30">
      <c r="A10" s="150">
        <v>11772</v>
      </c>
      <c r="B10" s="104" t="s">
        <v>290</v>
      </c>
      <c r="C10" s="59" t="s">
        <v>291</v>
      </c>
      <c r="D10" s="59" t="s">
        <v>81</v>
      </c>
      <c r="E10" s="59" t="s">
        <v>82</v>
      </c>
      <c r="F10" s="59" t="s">
        <v>292</v>
      </c>
      <c r="G10" s="59" t="s">
        <v>293</v>
      </c>
      <c r="H10" s="151" t="s">
        <v>192</v>
      </c>
      <c r="I10" s="59">
        <v>7</v>
      </c>
      <c r="J10" s="59">
        <v>7</v>
      </c>
      <c r="K10" s="59">
        <v>4</v>
      </c>
      <c r="L10" s="59">
        <v>0</v>
      </c>
      <c r="M10" s="152">
        <f>I10+J10+K10+L10</f>
        <v>18</v>
      </c>
      <c r="N10" s="153" t="s">
        <v>360</v>
      </c>
      <c r="O10" s="45"/>
      <c r="P10" s="45"/>
      <c r="Q10" s="31"/>
    </row>
    <row r="11" spans="1:30">
      <c r="A11" s="150">
        <v>11789</v>
      </c>
      <c r="B11" s="104" t="s">
        <v>133</v>
      </c>
      <c r="C11" s="59" t="s">
        <v>24</v>
      </c>
      <c r="D11" s="59" t="s">
        <v>68</v>
      </c>
      <c r="E11" s="59" t="s">
        <v>5</v>
      </c>
      <c r="F11" s="59" t="s">
        <v>6</v>
      </c>
      <c r="G11" s="59" t="s">
        <v>281</v>
      </c>
      <c r="H11" s="151" t="s">
        <v>192</v>
      </c>
      <c r="I11" s="59">
        <v>7</v>
      </c>
      <c r="J11" s="59">
        <v>1</v>
      </c>
      <c r="K11" s="59">
        <v>7</v>
      </c>
      <c r="L11" s="59">
        <v>1</v>
      </c>
      <c r="M11" s="152">
        <f>I11+J11+K11+L11</f>
        <v>16</v>
      </c>
      <c r="N11" s="153" t="s">
        <v>360</v>
      </c>
      <c r="O11" s="45"/>
      <c r="P11" s="45"/>
      <c r="Q11" s="31"/>
    </row>
    <row r="12" spans="1:30">
      <c r="A12" s="150">
        <v>11784</v>
      </c>
      <c r="B12" s="104" t="s">
        <v>285</v>
      </c>
      <c r="C12" s="59" t="s">
        <v>40</v>
      </c>
      <c r="D12" s="59" t="s">
        <v>25</v>
      </c>
      <c r="E12" s="59" t="s">
        <v>14</v>
      </c>
      <c r="F12" s="59" t="s">
        <v>15</v>
      </c>
      <c r="G12" s="166" t="s">
        <v>381</v>
      </c>
      <c r="H12" s="151" t="s">
        <v>192</v>
      </c>
      <c r="I12" s="59">
        <v>7</v>
      </c>
      <c r="J12" s="59">
        <v>6</v>
      </c>
      <c r="K12" s="59">
        <v>2</v>
      </c>
      <c r="L12" s="59">
        <v>1</v>
      </c>
      <c r="M12" s="152">
        <f>I12+J12+K12+L12</f>
        <v>16</v>
      </c>
      <c r="N12" s="153" t="s">
        <v>360</v>
      </c>
      <c r="O12" s="45"/>
      <c r="P12" s="45"/>
      <c r="Q12" s="31"/>
    </row>
    <row r="13" spans="1:30">
      <c r="A13" s="150">
        <v>11953</v>
      </c>
      <c r="B13" s="104" t="s">
        <v>107</v>
      </c>
      <c r="C13" s="59" t="s">
        <v>52</v>
      </c>
      <c r="D13" s="59" t="s">
        <v>98</v>
      </c>
      <c r="E13" s="59" t="s">
        <v>50</v>
      </c>
      <c r="F13" s="59" t="s">
        <v>51</v>
      </c>
      <c r="G13" s="59" t="s">
        <v>223</v>
      </c>
      <c r="H13" s="151" t="s">
        <v>192</v>
      </c>
      <c r="I13" s="59">
        <v>7</v>
      </c>
      <c r="J13" s="59">
        <v>4</v>
      </c>
      <c r="K13" s="59">
        <v>2</v>
      </c>
      <c r="L13" s="59">
        <v>3</v>
      </c>
      <c r="M13" s="152">
        <f>I13+J13+K13+L13</f>
        <v>16</v>
      </c>
      <c r="N13" s="153" t="s">
        <v>360</v>
      </c>
      <c r="O13" s="45"/>
      <c r="P13" s="45"/>
      <c r="Q13" s="31"/>
    </row>
    <row r="14" spans="1:30">
      <c r="A14" s="150">
        <v>12155</v>
      </c>
      <c r="B14" s="104" t="s">
        <v>267</v>
      </c>
      <c r="C14" s="59" t="s">
        <v>140</v>
      </c>
      <c r="D14" s="59" t="s">
        <v>74</v>
      </c>
      <c r="E14" s="59" t="s">
        <v>262</v>
      </c>
      <c r="F14" s="59" t="s">
        <v>263</v>
      </c>
      <c r="G14" s="59" t="s">
        <v>268</v>
      </c>
      <c r="H14" s="151" t="s">
        <v>192</v>
      </c>
      <c r="I14" s="59">
        <v>7</v>
      </c>
      <c r="J14" s="59">
        <v>7</v>
      </c>
      <c r="K14" s="59">
        <v>0</v>
      </c>
      <c r="L14" s="59">
        <v>1</v>
      </c>
      <c r="M14" s="152">
        <f>I14+J14+K14+L14</f>
        <v>15</v>
      </c>
      <c r="N14" s="153" t="s">
        <v>360</v>
      </c>
      <c r="O14" s="45"/>
      <c r="P14" s="45"/>
      <c r="Q14" s="31"/>
    </row>
    <row r="15" spans="1:30">
      <c r="A15" s="150">
        <v>11706</v>
      </c>
      <c r="B15" s="104" t="s">
        <v>308</v>
      </c>
      <c r="C15" s="59" t="s">
        <v>55</v>
      </c>
      <c r="D15" s="59" t="s">
        <v>33</v>
      </c>
      <c r="E15" s="59" t="s">
        <v>109</v>
      </c>
      <c r="F15" s="59" t="s">
        <v>127</v>
      </c>
      <c r="G15" s="59" t="s">
        <v>309</v>
      </c>
      <c r="H15" s="151" t="s">
        <v>192</v>
      </c>
      <c r="I15" s="59">
        <v>7</v>
      </c>
      <c r="J15" s="59">
        <v>7</v>
      </c>
      <c r="K15" s="59">
        <v>0</v>
      </c>
      <c r="L15" s="59">
        <v>1</v>
      </c>
      <c r="M15" s="152">
        <f>I15+J15+K15+L15</f>
        <v>15</v>
      </c>
      <c r="N15" s="153" t="s">
        <v>360</v>
      </c>
      <c r="O15" s="45"/>
      <c r="P15" s="45"/>
      <c r="Q15" s="31"/>
    </row>
    <row r="16" spans="1:30">
      <c r="A16" s="150">
        <v>11911</v>
      </c>
      <c r="B16" s="104" t="s">
        <v>286</v>
      </c>
      <c r="C16" s="59" t="s">
        <v>60</v>
      </c>
      <c r="D16" s="59" t="s">
        <v>8</v>
      </c>
      <c r="E16" s="59" t="s">
        <v>26</v>
      </c>
      <c r="F16" s="59" t="s">
        <v>64</v>
      </c>
      <c r="G16" s="59" t="s">
        <v>280</v>
      </c>
      <c r="H16" s="151" t="s">
        <v>192</v>
      </c>
      <c r="I16" s="59">
        <v>7</v>
      </c>
      <c r="J16" s="59">
        <v>7</v>
      </c>
      <c r="K16" s="59">
        <v>1</v>
      </c>
      <c r="L16" s="59">
        <v>0</v>
      </c>
      <c r="M16" s="152">
        <f>I16+J16+K16+L16</f>
        <v>15</v>
      </c>
      <c r="N16" s="153" t="s">
        <v>360</v>
      </c>
      <c r="O16" s="45"/>
      <c r="P16" s="45"/>
      <c r="Q16" s="31"/>
    </row>
    <row r="17" spans="1:57">
      <c r="A17" s="150">
        <v>11536</v>
      </c>
      <c r="B17" s="104" t="s">
        <v>302</v>
      </c>
      <c r="C17" s="59" t="s">
        <v>80</v>
      </c>
      <c r="D17" s="59" t="s">
        <v>44</v>
      </c>
      <c r="E17" s="59" t="s">
        <v>2</v>
      </c>
      <c r="F17" s="59" t="s">
        <v>3</v>
      </c>
      <c r="G17" s="59" t="s">
        <v>155</v>
      </c>
      <c r="H17" s="151" t="s">
        <v>192</v>
      </c>
      <c r="I17" s="59">
        <v>7</v>
      </c>
      <c r="J17" s="59">
        <v>7</v>
      </c>
      <c r="K17" s="59">
        <v>0</v>
      </c>
      <c r="L17" s="59">
        <v>1</v>
      </c>
      <c r="M17" s="152">
        <f>I17+J17+K17+L17</f>
        <v>15</v>
      </c>
      <c r="N17" s="153" t="s">
        <v>360</v>
      </c>
      <c r="O17" s="45"/>
      <c r="P17" s="45"/>
      <c r="Q17" s="31"/>
    </row>
    <row r="18" spans="1:57">
      <c r="A18" s="100">
        <v>11629</v>
      </c>
      <c r="B18" s="133" t="s">
        <v>296</v>
      </c>
      <c r="C18" s="35" t="s">
        <v>34</v>
      </c>
      <c r="D18" s="35" t="s">
        <v>17</v>
      </c>
      <c r="E18" s="35" t="s">
        <v>50</v>
      </c>
      <c r="F18" s="35" t="s">
        <v>51</v>
      </c>
      <c r="G18" s="35" t="s">
        <v>256</v>
      </c>
      <c r="H18" s="154" t="s">
        <v>192</v>
      </c>
      <c r="I18" s="35">
        <v>7</v>
      </c>
      <c r="J18" s="35">
        <v>1</v>
      </c>
      <c r="K18" s="35">
        <v>5</v>
      </c>
      <c r="L18" s="35">
        <v>1</v>
      </c>
      <c r="M18" s="155">
        <f>I18+J18+K18+L18</f>
        <v>14</v>
      </c>
      <c r="N18" s="156" t="s">
        <v>361</v>
      </c>
      <c r="O18" s="45"/>
      <c r="P18" s="45"/>
      <c r="Q18" s="31"/>
    </row>
    <row r="19" spans="1:57">
      <c r="A19" s="100">
        <v>11560</v>
      </c>
      <c r="B19" s="133" t="s">
        <v>313</v>
      </c>
      <c r="C19" s="35" t="s">
        <v>30</v>
      </c>
      <c r="D19" s="35" t="s">
        <v>17</v>
      </c>
      <c r="E19" s="35" t="s">
        <v>67</v>
      </c>
      <c r="F19" s="35" t="s">
        <v>228</v>
      </c>
      <c r="G19" s="35" t="s">
        <v>229</v>
      </c>
      <c r="H19" s="154" t="s">
        <v>192</v>
      </c>
      <c r="I19" s="35">
        <v>7</v>
      </c>
      <c r="J19" s="35">
        <v>7</v>
      </c>
      <c r="K19" s="35">
        <v>0</v>
      </c>
      <c r="L19" s="35">
        <v>0</v>
      </c>
      <c r="M19" s="155">
        <f>I19+J19+K19+L19</f>
        <v>14</v>
      </c>
      <c r="N19" s="156" t="s">
        <v>361</v>
      </c>
      <c r="O19" s="45"/>
      <c r="P19" s="45"/>
      <c r="Q19" s="31"/>
    </row>
    <row r="20" spans="1:57">
      <c r="A20" s="100">
        <v>11884</v>
      </c>
      <c r="B20" s="133" t="s">
        <v>318</v>
      </c>
      <c r="C20" s="35" t="s">
        <v>9</v>
      </c>
      <c r="D20" s="35" t="s">
        <v>319</v>
      </c>
      <c r="E20" s="35" t="s">
        <v>50</v>
      </c>
      <c r="F20" s="35" t="s">
        <v>51</v>
      </c>
      <c r="G20" s="35" t="s">
        <v>372</v>
      </c>
      <c r="H20" s="154" t="s">
        <v>192</v>
      </c>
      <c r="I20" s="157">
        <v>7</v>
      </c>
      <c r="J20" s="157">
        <v>1</v>
      </c>
      <c r="K20" s="157">
        <v>5</v>
      </c>
      <c r="L20" s="157">
        <v>1</v>
      </c>
      <c r="M20" s="155">
        <f>I20+J20+K20+L20</f>
        <v>14</v>
      </c>
      <c r="N20" s="156" t="s">
        <v>361</v>
      </c>
      <c r="O20" s="45"/>
      <c r="P20" s="45"/>
      <c r="Q20" s="31"/>
    </row>
    <row r="21" spans="1:57">
      <c r="A21" s="100">
        <v>12086</v>
      </c>
      <c r="B21" s="133" t="s">
        <v>258</v>
      </c>
      <c r="C21" s="35" t="s">
        <v>125</v>
      </c>
      <c r="D21" s="35" t="s">
        <v>44</v>
      </c>
      <c r="E21" s="35" t="s">
        <v>5</v>
      </c>
      <c r="F21" s="35" t="s">
        <v>6</v>
      </c>
      <c r="G21" s="35" t="s">
        <v>370</v>
      </c>
      <c r="H21" s="154" t="s">
        <v>192</v>
      </c>
      <c r="I21" s="35">
        <v>7</v>
      </c>
      <c r="J21" s="35">
        <v>1</v>
      </c>
      <c r="K21" s="35">
        <v>5</v>
      </c>
      <c r="L21" s="35">
        <v>0</v>
      </c>
      <c r="M21" s="155">
        <f>I21+J21+K21+L21</f>
        <v>13</v>
      </c>
      <c r="N21" s="156" t="s">
        <v>361</v>
      </c>
      <c r="O21" s="45"/>
      <c r="P21" s="45"/>
      <c r="Q21" s="31"/>
    </row>
    <row r="22" spans="1:57">
      <c r="A22" s="100">
        <v>12171</v>
      </c>
      <c r="B22" s="133" t="s">
        <v>271</v>
      </c>
      <c r="C22" s="35" t="s">
        <v>116</v>
      </c>
      <c r="D22" s="35" t="s">
        <v>233</v>
      </c>
      <c r="E22" s="35" t="s">
        <v>262</v>
      </c>
      <c r="F22" s="35" t="s">
        <v>263</v>
      </c>
      <c r="G22" s="35" t="s">
        <v>268</v>
      </c>
      <c r="H22" s="154" t="s">
        <v>192</v>
      </c>
      <c r="I22" s="35">
        <v>7</v>
      </c>
      <c r="J22" s="35">
        <v>1</v>
      </c>
      <c r="K22" s="35">
        <v>2</v>
      </c>
      <c r="L22" s="35">
        <v>1</v>
      </c>
      <c r="M22" s="155">
        <f>I22+J22+K22+L22</f>
        <v>11</v>
      </c>
      <c r="N22" s="156" t="s">
        <v>361</v>
      </c>
      <c r="O22" s="45"/>
      <c r="P22" s="45"/>
      <c r="Q22" s="31"/>
    </row>
    <row r="23" spans="1:57">
      <c r="A23" s="100">
        <v>11838</v>
      </c>
      <c r="B23" s="133" t="s">
        <v>277</v>
      </c>
      <c r="C23" s="35" t="s">
        <v>4</v>
      </c>
      <c r="D23" s="35" t="s">
        <v>13</v>
      </c>
      <c r="E23" s="35" t="s">
        <v>29</v>
      </c>
      <c r="F23" s="35" t="s">
        <v>135</v>
      </c>
      <c r="G23" s="35" t="s">
        <v>272</v>
      </c>
      <c r="H23" s="154" t="s">
        <v>192</v>
      </c>
      <c r="I23" s="35">
        <v>7</v>
      </c>
      <c r="J23" s="35">
        <v>2</v>
      </c>
      <c r="K23" s="35">
        <v>1</v>
      </c>
      <c r="L23" s="35">
        <v>1</v>
      </c>
      <c r="M23" s="155">
        <f>I23+J23+K23+L23</f>
        <v>11</v>
      </c>
      <c r="N23" s="156" t="s">
        <v>361</v>
      </c>
      <c r="O23" s="45"/>
      <c r="P23" s="45"/>
      <c r="Q23" s="31"/>
    </row>
    <row r="24" spans="1:57">
      <c r="A24" s="100">
        <v>11627</v>
      </c>
      <c r="B24" s="133" t="s">
        <v>317</v>
      </c>
      <c r="C24" s="35" t="s">
        <v>154</v>
      </c>
      <c r="D24" s="35" t="s">
        <v>33</v>
      </c>
      <c r="E24" s="35" t="s">
        <v>50</v>
      </c>
      <c r="F24" s="35" t="s">
        <v>51</v>
      </c>
      <c r="G24" s="35" t="s">
        <v>256</v>
      </c>
      <c r="H24" s="154" t="s">
        <v>192</v>
      </c>
      <c r="I24" s="35">
        <v>7</v>
      </c>
      <c r="J24" s="35">
        <v>1</v>
      </c>
      <c r="K24" s="35">
        <v>1</v>
      </c>
      <c r="L24" s="35">
        <v>1</v>
      </c>
      <c r="M24" s="155">
        <f>I24+J24+K24+L24</f>
        <v>10</v>
      </c>
      <c r="N24" s="156" t="s">
        <v>361</v>
      </c>
      <c r="O24" s="45"/>
      <c r="P24" s="45"/>
      <c r="Q24" s="31"/>
    </row>
    <row r="25" spans="1:57">
      <c r="A25" s="100">
        <v>11631</v>
      </c>
      <c r="B25" s="133" t="s">
        <v>306</v>
      </c>
      <c r="C25" s="35" t="s">
        <v>140</v>
      </c>
      <c r="D25" s="35" t="s">
        <v>74</v>
      </c>
      <c r="E25" s="35" t="s">
        <v>50</v>
      </c>
      <c r="F25" s="35" t="s">
        <v>51</v>
      </c>
      <c r="G25" s="35" t="s">
        <v>256</v>
      </c>
      <c r="H25" s="154" t="s">
        <v>192</v>
      </c>
      <c r="I25" s="35">
        <v>7</v>
      </c>
      <c r="J25" s="35">
        <v>1</v>
      </c>
      <c r="K25" s="35">
        <v>1</v>
      </c>
      <c r="L25" s="35">
        <v>1</v>
      </c>
      <c r="M25" s="155">
        <f>I25+J25+K25+L25</f>
        <v>10</v>
      </c>
      <c r="N25" s="156" t="s">
        <v>361</v>
      </c>
      <c r="O25" s="45"/>
      <c r="P25" s="45"/>
      <c r="Q25" s="31"/>
    </row>
    <row r="26" spans="1:57">
      <c r="A26" s="100">
        <v>11697</v>
      </c>
      <c r="B26" s="133" t="s">
        <v>288</v>
      </c>
      <c r="C26" s="35" t="s">
        <v>20</v>
      </c>
      <c r="D26" s="35" t="s">
        <v>72</v>
      </c>
      <c r="E26" s="35" t="s">
        <v>5</v>
      </c>
      <c r="F26" s="35" t="s">
        <v>37</v>
      </c>
      <c r="G26" s="35" t="s">
        <v>289</v>
      </c>
      <c r="H26" s="154" t="s">
        <v>192</v>
      </c>
      <c r="I26" s="35">
        <v>7</v>
      </c>
      <c r="J26" s="35">
        <v>1</v>
      </c>
      <c r="K26" s="35">
        <v>1</v>
      </c>
      <c r="L26" s="35">
        <v>1</v>
      </c>
      <c r="M26" s="155">
        <f>I26+J26+K26+L26</f>
        <v>10</v>
      </c>
      <c r="N26" s="156" t="s">
        <v>361</v>
      </c>
      <c r="O26" s="45"/>
      <c r="P26" s="45"/>
      <c r="Q26" s="31"/>
    </row>
    <row r="27" spans="1:57" ht="25.5">
      <c r="A27" s="109">
        <v>11555</v>
      </c>
      <c r="B27" s="106" t="s">
        <v>148</v>
      </c>
      <c r="C27" s="77" t="s">
        <v>20</v>
      </c>
      <c r="D27" s="77" t="s">
        <v>18</v>
      </c>
      <c r="E27" s="77" t="s">
        <v>14</v>
      </c>
      <c r="F27" s="77" t="s">
        <v>15</v>
      </c>
      <c r="G27" s="163" t="s">
        <v>380</v>
      </c>
      <c r="H27" s="123" t="s">
        <v>192</v>
      </c>
      <c r="I27" s="77">
        <v>7</v>
      </c>
      <c r="J27" s="77">
        <v>0</v>
      </c>
      <c r="K27" s="77">
        <v>1</v>
      </c>
      <c r="L27" s="77">
        <v>1</v>
      </c>
      <c r="M27" s="112">
        <f>I27+J27+K27+L27</f>
        <v>9</v>
      </c>
      <c r="N27" s="125"/>
      <c r="O27" s="45"/>
      <c r="P27" s="45"/>
      <c r="Q27" s="31"/>
    </row>
    <row r="28" spans="1:57">
      <c r="A28" s="109">
        <v>11749</v>
      </c>
      <c r="B28" s="106" t="s">
        <v>304</v>
      </c>
      <c r="C28" s="77" t="s">
        <v>38</v>
      </c>
      <c r="D28" s="77" t="s">
        <v>81</v>
      </c>
      <c r="E28" s="77" t="s">
        <v>5</v>
      </c>
      <c r="F28" s="77" t="s">
        <v>6</v>
      </c>
      <c r="G28" s="77" t="s">
        <v>369</v>
      </c>
      <c r="H28" s="123" t="s">
        <v>192</v>
      </c>
      <c r="I28" s="77">
        <v>1</v>
      </c>
      <c r="J28" s="77">
        <v>6</v>
      </c>
      <c r="K28" s="77">
        <v>1</v>
      </c>
      <c r="L28" s="77">
        <v>1</v>
      </c>
      <c r="M28" s="112">
        <f>I28+J28+K28+L28</f>
        <v>9</v>
      </c>
      <c r="N28" s="125"/>
      <c r="O28" s="45"/>
      <c r="P28" s="45"/>
      <c r="Q28" s="31"/>
    </row>
    <row r="29" spans="1:57">
      <c r="A29" s="109">
        <v>11569</v>
      </c>
      <c r="B29" s="106" t="s">
        <v>314</v>
      </c>
      <c r="C29" s="77" t="s">
        <v>39</v>
      </c>
      <c r="D29" s="77" t="s">
        <v>273</v>
      </c>
      <c r="E29" s="77" t="s">
        <v>22</v>
      </c>
      <c r="F29" s="77" t="s">
        <v>22</v>
      </c>
      <c r="G29" s="77" t="s">
        <v>73</v>
      </c>
      <c r="H29" s="123" t="s">
        <v>192</v>
      </c>
      <c r="I29" s="77">
        <v>4</v>
      </c>
      <c r="J29" s="77">
        <v>1</v>
      </c>
      <c r="K29" s="77">
        <v>0</v>
      </c>
      <c r="L29" s="77">
        <v>3</v>
      </c>
      <c r="M29" s="112">
        <f>I29+J29+K29+L29</f>
        <v>8</v>
      </c>
      <c r="N29" s="125"/>
      <c r="O29" s="45"/>
      <c r="P29" s="45"/>
      <c r="Q29" s="31"/>
    </row>
    <row r="30" spans="1:57">
      <c r="A30" s="109">
        <v>12136</v>
      </c>
      <c r="B30" s="106" t="s">
        <v>260</v>
      </c>
      <c r="C30" s="77" t="s">
        <v>38</v>
      </c>
      <c r="D30" s="77" t="s">
        <v>19</v>
      </c>
      <c r="E30" s="77" t="s">
        <v>2</v>
      </c>
      <c r="F30" s="77" t="s">
        <v>3</v>
      </c>
      <c r="G30" s="77" t="s">
        <v>155</v>
      </c>
      <c r="H30" s="123" t="s">
        <v>192</v>
      </c>
      <c r="I30" s="77">
        <v>4</v>
      </c>
      <c r="J30" s="77">
        <v>2</v>
      </c>
      <c r="K30" s="77">
        <v>0</v>
      </c>
      <c r="L30" s="77">
        <v>1</v>
      </c>
      <c r="M30" s="112">
        <f>I30+J30+K30+L30</f>
        <v>7</v>
      </c>
      <c r="N30" s="125"/>
      <c r="O30" s="45"/>
      <c r="P30" s="45"/>
      <c r="Q30" s="31"/>
    </row>
    <row r="31" spans="1:57">
      <c r="A31" s="109">
        <v>11568</v>
      </c>
      <c r="B31" s="106" t="s">
        <v>305</v>
      </c>
      <c r="C31" s="77" t="s">
        <v>162</v>
      </c>
      <c r="D31" s="77" t="s">
        <v>210</v>
      </c>
      <c r="E31" s="77" t="s">
        <v>22</v>
      </c>
      <c r="F31" s="77" t="s">
        <v>22</v>
      </c>
      <c r="G31" s="77" t="s">
        <v>73</v>
      </c>
      <c r="H31" s="123" t="s">
        <v>192</v>
      </c>
      <c r="I31" s="77">
        <v>4</v>
      </c>
      <c r="J31" s="77">
        <v>1</v>
      </c>
      <c r="K31" s="77">
        <v>1</v>
      </c>
      <c r="L31" s="77">
        <v>1</v>
      </c>
      <c r="M31" s="112">
        <f>I31+J31+K31+L31</f>
        <v>7</v>
      </c>
      <c r="N31" s="125"/>
      <c r="O31" s="45"/>
      <c r="P31" s="45"/>
      <c r="Q31" s="31"/>
    </row>
    <row r="32" spans="1:57" s="28" customFormat="1">
      <c r="A32" s="109">
        <v>11839</v>
      </c>
      <c r="B32" s="106" t="s">
        <v>274</v>
      </c>
      <c r="C32" s="77" t="s">
        <v>116</v>
      </c>
      <c r="D32" s="77" t="s">
        <v>75</v>
      </c>
      <c r="E32" s="77" t="s">
        <v>29</v>
      </c>
      <c r="F32" s="77" t="s">
        <v>135</v>
      </c>
      <c r="G32" s="77" t="s">
        <v>272</v>
      </c>
      <c r="H32" s="123" t="s">
        <v>192</v>
      </c>
      <c r="I32" s="77">
        <v>1</v>
      </c>
      <c r="J32" s="77">
        <v>5</v>
      </c>
      <c r="K32" s="77">
        <v>0</v>
      </c>
      <c r="L32" s="77">
        <v>1</v>
      </c>
      <c r="M32" s="112">
        <f>I32+J32+K32+L32</f>
        <v>7</v>
      </c>
      <c r="N32" s="125"/>
      <c r="O32" s="45"/>
      <c r="P32" s="45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</row>
    <row r="33" spans="1:57">
      <c r="A33" s="109">
        <v>11561</v>
      </c>
      <c r="B33" s="106" t="s">
        <v>208</v>
      </c>
      <c r="C33" s="77" t="s">
        <v>46</v>
      </c>
      <c r="D33" s="77" t="s">
        <v>33</v>
      </c>
      <c r="E33" s="77" t="s">
        <v>2</v>
      </c>
      <c r="F33" s="77" t="s">
        <v>294</v>
      </c>
      <c r="G33" s="77" t="s">
        <v>295</v>
      </c>
      <c r="H33" s="123" t="s">
        <v>192</v>
      </c>
      <c r="I33" s="77">
        <v>2</v>
      </c>
      <c r="J33" s="77">
        <v>1</v>
      </c>
      <c r="K33" s="77">
        <v>0</v>
      </c>
      <c r="L33" s="77">
        <v>3</v>
      </c>
      <c r="M33" s="112">
        <f>I33+J33+K33+L33</f>
        <v>6</v>
      </c>
      <c r="N33" s="125"/>
      <c r="O33" s="45"/>
      <c r="P33" s="45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</row>
    <row r="34" spans="1:57">
      <c r="A34" s="109">
        <v>11712</v>
      </c>
      <c r="B34" s="106" t="s">
        <v>193</v>
      </c>
      <c r="C34" s="77" t="s">
        <v>0</v>
      </c>
      <c r="D34" s="77" t="s">
        <v>33</v>
      </c>
      <c r="E34" s="77" t="s">
        <v>2</v>
      </c>
      <c r="F34" s="77" t="s">
        <v>310</v>
      </c>
      <c r="G34" s="77" t="s">
        <v>295</v>
      </c>
      <c r="H34" s="123" t="s">
        <v>192</v>
      </c>
      <c r="I34" s="77">
        <v>4</v>
      </c>
      <c r="J34" s="77">
        <v>0</v>
      </c>
      <c r="K34" s="77">
        <v>1</v>
      </c>
      <c r="L34" s="77">
        <v>0</v>
      </c>
      <c r="M34" s="112">
        <f>I34+J34+K34+L34</f>
        <v>5</v>
      </c>
      <c r="N34" s="125"/>
      <c r="O34" s="45"/>
      <c r="P34" s="45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</row>
    <row r="35" spans="1:57">
      <c r="A35" s="109">
        <v>11622</v>
      </c>
      <c r="B35" s="106" t="s">
        <v>303</v>
      </c>
      <c r="C35" s="77" t="s">
        <v>140</v>
      </c>
      <c r="D35" s="77" t="s">
        <v>57</v>
      </c>
      <c r="E35" s="77" t="s">
        <v>26</v>
      </c>
      <c r="F35" s="77" t="s">
        <v>27</v>
      </c>
      <c r="G35" s="77" t="s">
        <v>374</v>
      </c>
      <c r="H35" s="123" t="s">
        <v>192</v>
      </c>
      <c r="I35" s="77">
        <v>1</v>
      </c>
      <c r="J35" s="77">
        <v>1</v>
      </c>
      <c r="K35" s="77">
        <v>0</v>
      </c>
      <c r="L35" s="77">
        <v>2</v>
      </c>
      <c r="M35" s="112">
        <f>I35+J35+K35+L35</f>
        <v>4</v>
      </c>
      <c r="N35" s="125"/>
      <c r="O35" s="45"/>
      <c r="P35" s="45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</row>
    <row r="36" spans="1:57">
      <c r="A36" s="109">
        <v>11618</v>
      </c>
      <c r="B36" s="106" t="s">
        <v>315</v>
      </c>
      <c r="C36" s="77" t="s">
        <v>80</v>
      </c>
      <c r="D36" s="77" t="s">
        <v>18</v>
      </c>
      <c r="E36" s="77" t="s">
        <v>29</v>
      </c>
      <c r="F36" s="77" t="s">
        <v>32</v>
      </c>
      <c r="G36" s="77" t="s">
        <v>316</v>
      </c>
      <c r="H36" s="123" t="s">
        <v>192</v>
      </c>
      <c r="I36" s="77">
        <v>0</v>
      </c>
      <c r="J36" s="77">
        <v>2</v>
      </c>
      <c r="K36" s="77">
        <v>0</v>
      </c>
      <c r="L36" s="77">
        <v>2</v>
      </c>
      <c r="M36" s="112">
        <f>I36+J36+K36+L36</f>
        <v>4</v>
      </c>
      <c r="N36" s="125"/>
      <c r="O36" s="45"/>
      <c r="P36" s="45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</row>
    <row r="37" spans="1:57">
      <c r="A37" s="109">
        <v>12065</v>
      </c>
      <c r="B37" s="106" t="s">
        <v>269</v>
      </c>
      <c r="C37" s="77" t="s">
        <v>55</v>
      </c>
      <c r="D37" s="77" t="s">
        <v>42</v>
      </c>
      <c r="E37" s="77" t="s">
        <v>5</v>
      </c>
      <c r="F37" s="77" t="s">
        <v>6</v>
      </c>
      <c r="G37" s="77" t="s">
        <v>165</v>
      </c>
      <c r="H37" s="123" t="s">
        <v>192</v>
      </c>
      <c r="I37" s="77">
        <v>1</v>
      </c>
      <c r="J37" s="77">
        <v>1</v>
      </c>
      <c r="K37" s="77">
        <v>0</v>
      </c>
      <c r="L37" s="77">
        <v>1</v>
      </c>
      <c r="M37" s="112">
        <f>I37+J37+K37+L37</f>
        <v>3</v>
      </c>
      <c r="N37" s="125"/>
      <c r="O37" s="45"/>
      <c r="P37" s="45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</row>
    <row r="38" spans="1:57">
      <c r="A38" s="109">
        <v>12127</v>
      </c>
      <c r="B38" s="106" t="s">
        <v>59</v>
      </c>
      <c r="C38" s="77" t="s">
        <v>121</v>
      </c>
      <c r="D38" s="77" t="s">
        <v>99</v>
      </c>
      <c r="E38" s="77" t="s">
        <v>50</v>
      </c>
      <c r="F38" s="77" t="s">
        <v>371</v>
      </c>
      <c r="G38" s="77" t="s">
        <v>372</v>
      </c>
      <c r="H38" s="123" t="s">
        <v>192</v>
      </c>
      <c r="I38" s="77">
        <v>1</v>
      </c>
      <c r="J38" s="77">
        <v>1</v>
      </c>
      <c r="K38" s="77">
        <v>0</v>
      </c>
      <c r="L38" s="77">
        <v>0</v>
      </c>
      <c r="M38" s="112">
        <f>I38+J38+K38+L38</f>
        <v>2</v>
      </c>
      <c r="N38" s="125"/>
      <c r="O38" s="45"/>
      <c r="P38" s="45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</row>
    <row r="39" spans="1:57">
      <c r="A39" s="109">
        <v>12151</v>
      </c>
      <c r="B39" s="106" t="s">
        <v>264</v>
      </c>
      <c r="C39" s="77" t="s">
        <v>61</v>
      </c>
      <c r="D39" s="77" t="s">
        <v>69</v>
      </c>
      <c r="E39" s="77" t="s">
        <v>118</v>
      </c>
      <c r="F39" s="77" t="s">
        <v>265</v>
      </c>
      <c r="G39" s="77" t="s">
        <v>266</v>
      </c>
      <c r="H39" s="123" t="s">
        <v>192</v>
      </c>
      <c r="I39" s="77">
        <v>0</v>
      </c>
      <c r="J39" s="77">
        <v>0</v>
      </c>
      <c r="K39" s="77">
        <v>2</v>
      </c>
      <c r="L39" s="77">
        <v>0</v>
      </c>
      <c r="M39" s="112">
        <f>I39+J39+K39+L39</f>
        <v>2</v>
      </c>
      <c r="N39" s="125"/>
      <c r="O39" s="45"/>
      <c r="P39" s="45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</row>
    <row r="40" spans="1:57">
      <c r="A40" s="109">
        <v>11743</v>
      </c>
      <c r="B40" s="106" t="s">
        <v>282</v>
      </c>
      <c r="C40" s="77" t="s">
        <v>162</v>
      </c>
      <c r="D40" s="77" t="s">
        <v>114</v>
      </c>
      <c r="E40" s="77" t="s">
        <v>29</v>
      </c>
      <c r="F40" s="77" t="s">
        <v>311</v>
      </c>
      <c r="G40" s="77" t="s">
        <v>312</v>
      </c>
      <c r="H40" s="123" t="s">
        <v>192</v>
      </c>
      <c r="I40" s="77">
        <v>0</v>
      </c>
      <c r="J40" s="77">
        <v>0</v>
      </c>
      <c r="K40" s="77">
        <v>2</v>
      </c>
      <c r="L40" s="77">
        <v>0</v>
      </c>
      <c r="M40" s="112">
        <f>I40+J40+K40+L40</f>
        <v>2</v>
      </c>
      <c r="N40" s="125"/>
      <c r="O40" s="45"/>
      <c r="P40" s="45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</row>
    <row r="41" spans="1:57" s="28" customFormat="1">
      <c r="A41" s="109">
        <v>11766</v>
      </c>
      <c r="B41" s="106" t="s">
        <v>300</v>
      </c>
      <c r="C41" s="77" t="s">
        <v>301</v>
      </c>
      <c r="D41" s="77" t="s">
        <v>17</v>
      </c>
      <c r="E41" s="77" t="s">
        <v>5</v>
      </c>
      <c r="F41" s="77" t="s">
        <v>6</v>
      </c>
      <c r="G41" s="77" t="s">
        <v>369</v>
      </c>
      <c r="H41" s="123" t="s">
        <v>192</v>
      </c>
      <c r="I41" s="77">
        <v>0</v>
      </c>
      <c r="J41" s="77">
        <v>2</v>
      </c>
      <c r="K41" s="77">
        <v>0</v>
      </c>
      <c r="L41" s="77">
        <v>0</v>
      </c>
      <c r="M41" s="112">
        <f>I41+J41+K41+L41</f>
        <v>2</v>
      </c>
      <c r="N41" s="125"/>
      <c r="O41" s="45"/>
      <c r="P41" s="45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57">
      <c r="A42" s="109">
        <v>11945</v>
      </c>
      <c r="B42" s="106" t="s">
        <v>283</v>
      </c>
      <c r="C42" s="77" t="s">
        <v>284</v>
      </c>
      <c r="D42" s="77" t="s">
        <v>19</v>
      </c>
      <c r="E42" s="77" t="s">
        <v>50</v>
      </c>
      <c r="F42" s="77" t="s">
        <v>51</v>
      </c>
      <c r="G42" s="77" t="s">
        <v>223</v>
      </c>
      <c r="H42" s="123" t="s">
        <v>192</v>
      </c>
      <c r="I42" s="77">
        <v>0</v>
      </c>
      <c r="J42" s="77">
        <v>2</v>
      </c>
      <c r="K42" s="77">
        <v>0</v>
      </c>
      <c r="L42" s="77">
        <v>0</v>
      </c>
      <c r="M42" s="112">
        <f>I42+J42+K42+L42</f>
        <v>2</v>
      </c>
      <c r="N42" s="125"/>
      <c r="O42" s="45"/>
      <c r="P42" s="45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57">
      <c r="A43" s="72"/>
      <c r="B43" s="143"/>
      <c r="C43" s="5"/>
      <c r="D43" s="5"/>
      <c r="E43" s="5"/>
      <c r="F43" s="5"/>
      <c r="G43" s="5"/>
      <c r="H43" s="38"/>
      <c r="I43" s="83"/>
      <c r="J43" s="83"/>
      <c r="K43" s="83"/>
      <c r="L43" s="83"/>
      <c r="M43" s="84"/>
      <c r="N43" s="126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57">
      <c r="A44" s="72"/>
      <c r="B44" s="143"/>
      <c r="C44" s="5"/>
      <c r="D44" s="5"/>
      <c r="E44" s="5"/>
      <c r="F44" s="5"/>
      <c r="G44" s="5"/>
      <c r="H44" s="38"/>
      <c r="I44" s="83"/>
      <c r="J44" s="83"/>
      <c r="K44" s="83"/>
      <c r="L44" s="83"/>
      <c r="M44" s="84"/>
      <c r="N44" s="126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57">
      <c r="A45" s="72"/>
      <c r="B45" s="143"/>
      <c r="C45" s="5"/>
      <c r="D45" s="5"/>
      <c r="E45" s="5"/>
      <c r="F45" s="5"/>
      <c r="G45" s="5"/>
      <c r="H45" s="38"/>
      <c r="I45" s="83"/>
      <c r="J45" s="83"/>
      <c r="K45" s="83"/>
      <c r="L45" s="83"/>
      <c r="M45" s="84"/>
      <c r="N45" s="126"/>
    </row>
    <row r="46" spans="1:57">
      <c r="A46" s="72"/>
      <c r="B46" s="143"/>
      <c r="C46" s="5"/>
      <c r="D46" s="5"/>
      <c r="E46" s="5"/>
      <c r="F46" s="5"/>
      <c r="G46" s="5"/>
      <c r="H46" s="38"/>
      <c r="I46" s="83"/>
      <c r="J46" s="83"/>
      <c r="K46" s="83"/>
      <c r="L46" s="83"/>
      <c r="M46" s="84"/>
      <c r="N46" s="126"/>
    </row>
    <row r="47" spans="1:57">
      <c r="A47" s="72"/>
      <c r="B47" s="143"/>
      <c r="C47" s="5"/>
      <c r="D47" s="5"/>
      <c r="E47" s="5"/>
      <c r="F47" s="5"/>
      <c r="G47" s="5"/>
      <c r="H47" s="38"/>
      <c r="I47" s="83"/>
      <c r="J47" s="83"/>
      <c r="K47" s="83"/>
      <c r="L47" s="83"/>
      <c r="M47" s="84"/>
      <c r="N47" s="126"/>
    </row>
    <row r="48" spans="1:57">
      <c r="A48" s="72"/>
      <c r="B48" s="143"/>
      <c r="C48" s="5"/>
      <c r="D48" s="5"/>
      <c r="E48" s="5"/>
      <c r="F48" s="5"/>
      <c r="G48" s="5"/>
      <c r="H48" s="38"/>
      <c r="I48" s="83"/>
      <c r="J48" s="83"/>
      <c r="K48" s="83"/>
      <c r="L48" s="83"/>
      <c r="M48" s="84"/>
      <c r="N48" s="126"/>
    </row>
    <row r="49" spans="1:14">
      <c r="A49" s="72"/>
      <c r="B49" s="143"/>
      <c r="C49" s="5"/>
      <c r="D49" s="5"/>
      <c r="E49" s="5"/>
      <c r="F49" s="5"/>
      <c r="G49" s="5"/>
      <c r="H49" s="38"/>
      <c r="I49" s="83"/>
      <c r="J49" s="83"/>
      <c r="K49" s="83"/>
      <c r="L49" s="83"/>
      <c r="M49" s="84"/>
      <c r="N49" s="126"/>
    </row>
    <row r="50" spans="1:14">
      <c r="A50" s="72"/>
      <c r="B50" s="143"/>
      <c r="C50" s="5"/>
      <c r="D50" s="5"/>
      <c r="E50" s="5"/>
      <c r="F50" s="5"/>
      <c r="G50" s="5"/>
      <c r="H50" s="38"/>
      <c r="I50" s="83"/>
      <c r="J50" s="83"/>
      <c r="K50" s="83"/>
      <c r="L50" s="83"/>
      <c r="M50" s="84"/>
      <c r="N50" s="126"/>
    </row>
    <row r="51" spans="1:14">
      <c r="A51" s="72"/>
      <c r="B51" s="143"/>
      <c r="C51" s="5"/>
      <c r="D51" s="5"/>
      <c r="E51" s="5"/>
      <c r="F51" s="5"/>
      <c r="G51" s="5"/>
      <c r="H51" s="38"/>
      <c r="I51" s="83"/>
      <c r="J51" s="83"/>
      <c r="K51" s="83"/>
      <c r="L51" s="83"/>
      <c r="M51" s="84"/>
      <c r="N51" s="126"/>
    </row>
    <row r="52" spans="1:14">
      <c r="A52" s="72"/>
      <c r="B52" s="143"/>
      <c r="C52" s="5"/>
      <c r="D52" s="5"/>
      <c r="E52" s="5"/>
      <c r="F52" s="5"/>
      <c r="G52" s="5"/>
      <c r="H52" s="38"/>
      <c r="I52" s="83"/>
      <c r="J52" s="83"/>
      <c r="K52" s="83"/>
      <c r="L52" s="83"/>
      <c r="M52" s="84"/>
      <c r="N52" s="126"/>
    </row>
    <row r="53" spans="1:14">
      <c r="A53" s="72"/>
      <c r="B53" s="143"/>
      <c r="C53" s="5"/>
      <c r="D53" s="5"/>
      <c r="E53" s="5"/>
      <c r="F53" s="5"/>
      <c r="G53" s="5"/>
      <c r="H53" s="38"/>
      <c r="I53" s="83"/>
      <c r="J53" s="83"/>
      <c r="K53" s="83"/>
      <c r="L53" s="83"/>
      <c r="M53" s="84"/>
      <c r="N53" s="126"/>
    </row>
    <row r="54" spans="1:14">
      <c r="A54" s="72"/>
      <c r="B54" s="143"/>
      <c r="C54" s="5"/>
      <c r="D54" s="5"/>
      <c r="E54" s="5"/>
      <c r="F54" s="5"/>
      <c r="G54" s="5"/>
      <c r="H54" s="38"/>
      <c r="I54" s="83"/>
      <c r="J54" s="83"/>
      <c r="K54" s="83"/>
      <c r="L54" s="83"/>
      <c r="M54" s="84"/>
      <c r="N54" s="126"/>
    </row>
    <row r="55" spans="1:14">
      <c r="A55" s="72"/>
      <c r="B55" s="143"/>
      <c r="C55" s="5"/>
      <c r="D55" s="5"/>
      <c r="E55" s="5"/>
      <c r="F55" s="5"/>
      <c r="G55" s="5"/>
      <c r="H55" s="38"/>
      <c r="I55" s="83"/>
      <c r="J55" s="83"/>
      <c r="K55" s="83"/>
      <c r="L55" s="83"/>
      <c r="M55" s="84"/>
      <c r="N55" s="126"/>
    </row>
    <row r="56" spans="1:14">
      <c r="A56" s="72"/>
      <c r="B56" s="143"/>
      <c r="C56" s="5"/>
      <c r="D56" s="5"/>
      <c r="E56" s="5"/>
      <c r="F56" s="5"/>
      <c r="G56" s="5"/>
      <c r="H56" s="38"/>
      <c r="I56" s="83"/>
      <c r="J56" s="83"/>
      <c r="K56" s="83"/>
      <c r="L56" s="83"/>
      <c r="M56" s="84"/>
      <c r="N56" s="126"/>
    </row>
    <row r="57" spans="1:14">
      <c r="A57" s="72"/>
      <c r="B57" s="143"/>
      <c r="C57" s="5"/>
      <c r="D57" s="5"/>
      <c r="E57" s="5"/>
      <c r="F57" s="5"/>
      <c r="G57" s="5"/>
      <c r="H57" s="38"/>
      <c r="I57" s="83"/>
      <c r="J57" s="83"/>
      <c r="K57" s="83"/>
      <c r="L57" s="83"/>
      <c r="M57" s="84"/>
      <c r="N57" s="126"/>
    </row>
    <row r="58" spans="1:14">
      <c r="A58" s="72"/>
      <c r="B58" s="143"/>
      <c r="C58" s="5"/>
      <c r="D58" s="5"/>
      <c r="E58" s="5"/>
      <c r="F58" s="5"/>
      <c r="G58" s="5"/>
      <c r="H58" s="38"/>
      <c r="I58" s="83"/>
      <c r="J58" s="83"/>
      <c r="K58" s="83"/>
      <c r="L58" s="83"/>
      <c r="M58" s="84"/>
      <c r="N58" s="126"/>
    </row>
    <row r="59" spans="1:14">
      <c r="A59" s="72"/>
      <c r="B59" s="143"/>
      <c r="C59" s="5"/>
      <c r="D59" s="5"/>
      <c r="E59" s="5"/>
      <c r="F59" s="5"/>
      <c r="G59" s="5"/>
      <c r="H59" s="38"/>
      <c r="I59" s="83"/>
      <c r="J59" s="83"/>
      <c r="K59" s="83"/>
      <c r="L59" s="83"/>
      <c r="M59" s="84"/>
      <c r="N59" s="126"/>
    </row>
    <row r="60" spans="1:14">
      <c r="A60" s="72"/>
      <c r="B60" s="143"/>
      <c r="C60" s="5"/>
      <c r="D60" s="5"/>
      <c r="E60" s="5"/>
      <c r="F60" s="5"/>
      <c r="G60" s="5"/>
      <c r="H60" s="38"/>
      <c r="I60" s="83"/>
      <c r="J60" s="83"/>
      <c r="K60" s="83"/>
      <c r="L60" s="83"/>
      <c r="M60" s="84"/>
      <c r="N60" s="126"/>
    </row>
    <row r="61" spans="1:14">
      <c r="A61" s="72"/>
      <c r="B61" s="143"/>
      <c r="C61" s="5"/>
      <c r="D61" s="5"/>
      <c r="E61" s="5"/>
      <c r="F61" s="5"/>
      <c r="G61" s="5"/>
      <c r="H61" s="38"/>
      <c r="I61" s="83"/>
      <c r="J61" s="83"/>
      <c r="K61" s="83"/>
      <c r="L61" s="83"/>
      <c r="M61" s="84"/>
      <c r="N61" s="126"/>
    </row>
    <row r="62" spans="1:14">
      <c r="A62" s="72"/>
      <c r="B62" s="143"/>
      <c r="C62" s="5"/>
      <c r="D62" s="5"/>
      <c r="E62" s="5"/>
      <c r="F62" s="5"/>
      <c r="G62" s="5"/>
      <c r="H62" s="38"/>
      <c r="I62" s="83"/>
      <c r="J62" s="83"/>
      <c r="K62" s="83"/>
      <c r="L62" s="83"/>
      <c r="M62" s="84"/>
      <c r="N62" s="126"/>
    </row>
    <row r="63" spans="1:14">
      <c r="A63" s="72"/>
      <c r="B63" s="143"/>
      <c r="C63" s="5"/>
      <c r="D63" s="5"/>
      <c r="E63" s="5"/>
      <c r="F63" s="5"/>
      <c r="G63" s="5"/>
      <c r="H63" s="38"/>
      <c r="I63" s="83"/>
      <c r="J63" s="83"/>
      <c r="K63" s="83"/>
      <c r="L63" s="83"/>
      <c r="M63" s="84"/>
      <c r="N63" s="126"/>
    </row>
    <row r="64" spans="1:14">
      <c r="A64" s="72"/>
      <c r="B64" s="143"/>
      <c r="C64" s="5"/>
      <c r="D64" s="5"/>
      <c r="E64" s="5"/>
      <c r="F64" s="5"/>
      <c r="G64" s="5"/>
      <c r="H64" s="38"/>
      <c r="I64" s="83"/>
      <c r="J64" s="83"/>
      <c r="K64" s="83"/>
      <c r="L64" s="83"/>
      <c r="M64" s="84"/>
      <c r="N64" s="126"/>
    </row>
    <row r="65" spans="1:22">
      <c r="A65" s="72"/>
      <c r="B65" s="143"/>
      <c r="C65" s="5"/>
      <c r="D65" s="5"/>
      <c r="E65" s="5"/>
      <c r="F65" s="5"/>
      <c r="G65" s="5"/>
      <c r="H65" s="38"/>
      <c r="I65" s="83"/>
      <c r="J65" s="83"/>
      <c r="K65" s="83"/>
      <c r="L65" s="83"/>
      <c r="M65" s="84"/>
      <c r="N65" s="126"/>
    </row>
    <row r="66" spans="1:22">
      <c r="A66" s="72"/>
      <c r="B66" s="143"/>
      <c r="C66" s="5"/>
      <c r="D66" s="5"/>
      <c r="E66" s="5"/>
      <c r="F66" s="5"/>
      <c r="G66" s="5"/>
      <c r="H66" s="38"/>
      <c r="I66" s="83"/>
      <c r="J66" s="83"/>
      <c r="K66" s="83"/>
      <c r="L66" s="83"/>
      <c r="M66" s="84"/>
      <c r="N66" s="126"/>
    </row>
    <row r="67" spans="1:22">
      <c r="A67" s="72"/>
      <c r="B67" s="143"/>
      <c r="C67" s="5"/>
      <c r="D67" s="5"/>
      <c r="E67" s="5"/>
      <c r="F67" s="5"/>
      <c r="G67" s="5"/>
      <c r="H67" s="38"/>
      <c r="I67" s="83"/>
      <c r="J67" s="83"/>
      <c r="K67" s="83"/>
      <c r="L67" s="83"/>
      <c r="M67" s="84"/>
      <c r="N67" s="126"/>
    </row>
    <row r="68" spans="1:22">
      <c r="A68" s="72"/>
      <c r="B68" s="143"/>
      <c r="C68" s="5"/>
      <c r="D68" s="5"/>
      <c r="E68" s="5"/>
      <c r="F68" s="5"/>
      <c r="G68" s="5"/>
      <c r="H68" s="38"/>
      <c r="I68" s="83"/>
      <c r="J68" s="83"/>
      <c r="K68" s="83"/>
      <c r="L68" s="83"/>
      <c r="M68" s="84"/>
      <c r="N68" s="126"/>
    </row>
    <row r="69" spans="1:22">
      <c r="A69" s="72"/>
      <c r="B69" s="143"/>
      <c r="C69" s="5"/>
      <c r="D69" s="5"/>
      <c r="E69" s="5"/>
      <c r="F69" s="5"/>
      <c r="G69" s="5"/>
      <c r="H69" s="38"/>
      <c r="I69" s="83"/>
      <c r="J69" s="83"/>
      <c r="K69" s="83"/>
      <c r="L69" s="83"/>
      <c r="M69" s="84"/>
      <c r="N69" s="126"/>
    </row>
    <row r="70" spans="1:22">
      <c r="A70" s="72"/>
      <c r="B70" s="143"/>
      <c r="C70" s="5"/>
      <c r="D70" s="5"/>
      <c r="E70" s="5"/>
      <c r="F70" s="5"/>
      <c r="G70" s="5"/>
      <c r="H70" s="38"/>
      <c r="I70" s="83"/>
      <c r="J70" s="83"/>
      <c r="K70" s="83"/>
      <c r="L70" s="83"/>
      <c r="M70" s="84"/>
      <c r="N70" s="126"/>
    </row>
    <row r="71" spans="1:22">
      <c r="A71" s="72"/>
      <c r="B71" s="143"/>
      <c r="C71" s="5"/>
      <c r="D71" s="5"/>
      <c r="E71" s="5"/>
      <c r="F71" s="5"/>
      <c r="G71" s="5"/>
      <c r="H71" s="38"/>
      <c r="I71" s="83"/>
      <c r="J71" s="83"/>
      <c r="K71" s="83"/>
      <c r="L71" s="83"/>
      <c r="M71" s="84"/>
      <c r="N71" s="126"/>
    </row>
    <row r="72" spans="1:22">
      <c r="I72" s="31"/>
      <c r="J72" s="31"/>
      <c r="K72" s="31"/>
      <c r="L72" s="31"/>
      <c r="M72" s="85"/>
      <c r="N72" s="127"/>
    </row>
    <row r="73" spans="1:22">
      <c r="I73" s="31"/>
      <c r="J73" s="31"/>
      <c r="K73" s="31"/>
      <c r="L73" s="31"/>
      <c r="M73" s="85"/>
      <c r="N73" s="127"/>
    </row>
    <row r="74" spans="1:22">
      <c r="I74" s="31"/>
      <c r="J74" s="31"/>
      <c r="K74" s="31"/>
      <c r="L74" s="31"/>
      <c r="M74" s="85"/>
      <c r="N74" s="127"/>
      <c r="O74" s="5"/>
      <c r="P74" s="5"/>
      <c r="Q74" s="5"/>
      <c r="R74" s="5"/>
      <c r="S74" s="5"/>
      <c r="T74" s="7">
        <v>0</v>
      </c>
      <c r="U74" s="5"/>
      <c r="V74" s="10" t="e">
        <f>#REF!+T74</f>
        <v>#REF!</v>
      </c>
    </row>
    <row r="75" spans="1:22">
      <c r="I75" s="31"/>
      <c r="J75" s="31"/>
      <c r="K75" s="31"/>
      <c r="L75" s="31"/>
      <c r="M75" s="85"/>
      <c r="N75" s="127"/>
    </row>
    <row r="76" spans="1:22">
      <c r="I76" s="31"/>
      <c r="J76" s="31"/>
      <c r="K76" s="31"/>
      <c r="L76" s="31"/>
      <c r="M76" s="85"/>
      <c r="N76" s="127"/>
    </row>
    <row r="77" spans="1:22">
      <c r="I77" s="31"/>
      <c r="J77" s="31"/>
      <c r="K77" s="31"/>
      <c r="L77" s="31"/>
      <c r="M77" s="85"/>
      <c r="N77" s="127"/>
    </row>
    <row r="78" spans="1:22">
      <c r="I78" s="31"/>
      <c r="J78" s="31"/>
      <c r="K78" s="31"/>
      <c r="L78" s="31"/>
      <c r="M78" s="85"/>
      <c r="N78" s="127"/>
    </row>
    <row r="79" spans="1:22">
      <c r="I79" s="31"/>
      <c r="J79" s="31"/>
      <c r="K79" s="31"/>
      <c r="L79" s="31"/>
      <c r="M79" s="85"/>
      <c r="N79" s="127"/>
    </row>
    <row r="80" spans="1:22">
      <c r="I80" s="31"/>
      <c r="J80" s="31"/>
      <c r="K80" s="31"/>
      <c r="L80" s="31"/>
      <c r="M80" s="85"/>
      <c r="N80" s="127"/>
    </row>
    <row r="81" spans="9:14">
      <c r="I81" s="31"/>
      <c r="J81" s="31"/>
      <c r="K81" s="31"/>
      <c r="L81" s="31"/>
      <c r="M81" s="85"/>
      <c r="N81" s="127"/>
    </row>
  </sheetData>
  <autoFilter ref="A1:N71"/>
  <sortState ref="A2:N81">
    <sortCondition descending="1" ref="M31"/>
  </sortState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11</vt:lpstr>
      <vt:lpstr>10</vt:lpstr>
      <vt:lpstr>9</vt:lpstr>
      <vt:lpstr>8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Гринчук</cp:lastModifiedBy>
  <cp:lastPrinted>2019-12-05T12:55:49Z</cp:lastPrinted>
  <dcterms:created xsi:type="dcterms:W3CDTF">2015-11-10T08:02:45Z</dcterms:created>
  <dcterms:modified xsi:type="dcterms:W3CDTF">2019-12-06T10:09:17Z</dcterms:modified>
</cp:coreProperties>
</file>