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 activeTab="1"/>
  </bookViews>
  <sheets>
    <sheet name="11 клас " sheetId="1" r:id="rId1"/>
    <sheet name="10 клас " sheetId="2" r:id="rId2"/>
    <sheet name="9 клас " sheetId="3" r:id="rId3"/>
    <sheet name="8 клас" sheetId="4" r:id="rId4"/>
  </sheets>
  <calcPr calcId="125725"/>
</workbook>
</file>

<file path=xl/calcChain.xml><?xml version="1.0" encoding="utf-8"?>
<calcChain xmlns="http://schemas.openxmlformats.org/spreadsheetml/2006/main">
  <c r="N20" i="3"/>
  <c r="N23"/>
  <c r="N28"/>
  <c r="N29"/>
  <c r="N3"/>
  <c r="N31"/>
  <c r="N24"/>
  <c r="N21"/>
  <c r="N34"/>
  <c r="N4"/>
  <c r="N7"/>
  <c r="N36"/>
  <c r="N37"/>
  <c r="N35"/>
  <c r="N13"/>
  <c r="N6"/>
  <c r="N1"/>
  <c r="N8"/>
  <c r="N15"/>
  <c r="N32"/>
  <c r="N27"/>
  <c r="N14"/>
  <c r="N22"/>
  <c r="N26"/>
  <c r="N30"/>
  <c r="N11"/>
  <c r="N2"/>
  <c r="N16"/>
  <c r="N12"/>
  <c r="N33"/>
  <c r="N10"/>
  <c r="N17"/>
  <c r="N18"/>
  <c r="N5"/>
  <c r="N25"/>
  <c r="N9"/>
  <c r="N19"/>
  <c r="N19" i="1"/>
  <c r="N23"/>
  <c r="N26"/>
  <c r="N18"/>
  <c r="N20"/>
  <c r="N24"/>
  <c r="N2"/>
  <c r="N5"/>
  <c r="N3"/>
  <c r="N4"/>
  <c r="N11"/>
  <c r="N13"/>
  <c r="N15"/>
  <c r="N9"/>
  <c r="N22"/>
  <c r="N8"/>
  <c r="N6"/>
  <c r="N21"/>
  <c r="N17"/>
  <c r="N7"/>
  <c r="N14"/>
  <c r="N10"/>
  <c r="N12"/>
  <c r="N25"/>
  <c r="N16"/>
  <c r="N1"/>
  <c r="M59" i="4"/>
  <c r="M36"/>
  <c r="M11"/>
  <c r="M9"/>
  <c r="M4"/>
  <c r="M10"/>
  <c r="M35"/>
  <c r="M28"/>
  <c r="M48"/>
  <c r="M49"/>
  <c r="M7"/>
  <c r="M41"/>
  <c r="M26"/>
  <c r="M42"/>
  <c r="M50"/>
  <c r="M37"/>
  <c r="M38"/>
  <c r="M60"/>
  <c r="M45"/>
  <c r="M56"/>
  <c r="M31"/>
  <c r="M46"/>
  <c r="M5"/>
  <c r="M57"/>
  <c r="M21"/>
  <c r="M47"/>
  <c r="M6"/>
  <c r="M15"/>
  <c r="M17"/>
  <c r="M53"/>
  <c r="M27"/>
  <c r="M54"/>
  <c r="M43"/>
  <c r="M58"/>
  <c r="M18"/>
  <c r="M29"/>
  <c r="M1"/>
  <c r="M23"/>
  <c r="M16"/>
  <c r="M8"/>
  <c r="M24"/>
  <c r="M61"/>
  <c r="M13"/>
  <c r="M44"/>
  <c r="M55"/>
  <c r="M39"/>
  <c r="M51"/>
  <c r="M32"/>
  <c r="M33"/>
  <c r="M22"/>
  <c r="M52"/>
  <c r="M62"/>
  <c r="M12"/>
  <c r="M34"/>
  <c r="M40"/>
  <c r="M2"/>
  <c r="M3"/>
  <c r="M14"/>
  <c r="M20"/>
  <c r="M63"/>
  <c r="M64"/>
  <c r="M25"/>
  <c r="M19"/>
  <c r="M65"/>
  <c r="M30"/>
  <c r="N17" i="2"/>
  <c r="N29"/>
  <c r="N26"/>
  <c r="N7"/>
  <c r="N11"/>
  <c r="N12"/>
  <c r="N21"/>
  <c r="N25"/>
  <c r="N13"/>
  <c r="N30"/>
  <c r="N6"/>
  <c r="N2"/>
  <c r="N15"/>
  <c r="N19"/>
  <c r="N20"/>
  <c r="N1"/>
  <c r="N5"/>
  <c r="N18"/>
  <c r="N4"/>
  <c r="N34"/>
  <c r="N35"/>
  <c r="N9"/>
  <c r="N3"/>
  <c r="N33"/>
  <c r="N23"/>
  <c r="N27"/>
  <c r="N24"/>
  <c r="N14"/>
  <c r="N10"/>
  <c r="N31"/>
  <c r="N16"/>
  <c r="N22"/>
  <c r="N32"/>
  <c r="N28"/>
  <c r="N8"/>
</calcChain>
</file>

<file path=xl/sharedStrings.xml><?xml version="1.0" encoding="utf-8"?>
<sst xmlns="http://schemas.openxmlformats.org/spreadsheetml/2006/main" count="980" uniqueCount="451">
  <si>
    <t>Мисечко</t>
  </si>
  <si>
    <t>Артемій</t>
  </si>
  <si>
    <t>Вікторович</t>
  </si>
  <si>
    <t>Старокостянтинівський</t>
  </si>
  <si>
    <t>Старокостянтинів</t>
  </si>
  <si>
    <t>Старокостянтинівський ліцей ім. М.С.Рудяка</t>
  </si>
  <si>
    <t>11        </t>
  </si>
  <si>
    <t>Полянський</t>
  </si>
  <si>
    <t>Артур</t>
  </si>
  <si>
    <t>Андрійович</t>
  </si>
  <si>
    <t>Ліцей ім. М. С. Рудяка</t>
  </si>
  <si>
    <t>Коломієць</t>
  </si>
  <si>
    <t>Юлія</t>
  </si>
  <si>
    <t>Миколаївна</t>
  </si>
  <si>
    <t>Старокостянтинівський ліцей ім.М.С.Рудяка</t>
  </si>
  <si>
    <t>Ковальчук</t>
  </si>
  <si>
    <t>Василь</t>
  </si>
  <si>
    <t>Олександрович</t>
  </si>
  <si>
    <t>Славутський</t>
  </si>
  <si>
    <t>Славута</t>
  </si>
  <si>
    <t>Ліцей-інтернат</t>
  </si>
  <si>
    <t>Чмерук</t>
  </si>
  <si>
    <t>Ольга</t>
  </si>
  <si>
    <t>Нетішин</t>
  </si>
  <si>
    <t>Загальноосвітня школа I-III ступенів №2</t>
  </si>
  <si>
    <t>Шевчук</t>
  </si>
  <si>
    <t>Богдан</t>
  </si>
  <si>
    <t>ліцей</t>
  </si>
  <si>
    <t>Ткач</t>
  </si>
  <si>
    <t>Дмитро</t>
  </si>
  <si>
    <t>Віталійович</t>
  </si>
  <si>
    <t>Хмельницький</t>
  </si>
  <si>
    <t>Хмельницький спеціалізований ліцей-інтернат поглибленої підготовки в галузі науки</t>
  </si>
  <si>
    <t>Синиця</t>
  </si>
  <si>
    <t>Костянтин</t>
  </si>
  <si>
    <t>Іванович</t>
  </si>
  <si>
    <t>Яковлєва</t>
  </si>
  <si>
    <t>Анна</t>
  </si>
  <si>
    <t>Михайлівна</t>
  </si>
  <si>
    <t>Шепетівський</t>
  </si>
  <si>
    <t>Шепетівка</t>
  </si>
  <si>
    <t>НВК№3</t>
  </si>
  <si>
    <t>Блошук</t>
  </si>
  <si>
    <t>Іван</t>
  </si>
  <si>
    <t>Леонідович</t>
  </si>
  <si>
    <t>Теофіпольський</t>
  </si>
  <si>
    <t>Шибена</t>
  </si>
  <si>
    <t>Шибенська ЗОШ І - ІІІ ступенів</t>
  </si>
  <si>
    <t>Москаленко</t>
  </si>
  <si>
    <t>Віталій</t>
  </si>
  <si>
    <t>Сергійович</t>
  </si>
  <si>
    <t>Теофіполь</t>
  </si>
  <si>
    <t>Теофіпольська ЗОШ І-ІІІ ступенів №2</t>
  </si>
  <si>
    <t>Щедров</t>
  </si>
  <si>
    <t>Максим</t>
  </si>
  <si>
    <t>Дунаєвецький</t>
  </si>
  <si>
    <t>смт. Дунаївці</t>
  </si>
  <si>
    <t>Дунаєвецька зош І-ІІІ ст.</t>
  </si>
  <si>
    <t>Домчук</t>
  </si>
  <si>
    <t>Альона</t>
  </si>
  <si>
    <t>Яківна</t>
  </si>
  <si>
    <t>Шибенська ЗОЩ І-ІІІст</t>
  </si>
  <si>
    <t>Рудюк</t>
  </si>
  <si>
    <t>Євгенія</t>
  </si>
  <si>
    <t>Петрівна</t>
  </si>
  <si>
    <t>Сульжин</t>
  </si>
  <si>
    <t>Ленковецька ЗОШ І-ІІІ ступенів</t>
  </si>
  <si>
    <t>Кучма</t>
  </si>
  <si>
    <t>Артем</t>
  </si>
  <si>
    <t>Борисович</t>
  </si>
  <si>
    <t>Ліцей №17</t>
  </si>
  <si>
    <t>Лещук</t>
  </si>
  <si>
    <t>Олександр</t>
  </si>
  <si>
    <t>Валентинович</t>
  </si>
  <si>
    <t>Шепетівський НВК № 3</t>
  </si>
  <si>
    <t>Наталія</t>
  </si>
  <si>
    <t>Олександрівна</t>
  </si>
  <si>
    <t>Шатава</t>
  </si>
  <si>
    <t>Шатавський НВК</t>
  </si>
  <si>
    <t>Антон</t>
  </si>
  <si>
    <t>Ігорович</t>
  </si>
  <si>
    <t>Буць</t>
  </si>
  <si>
    <t>Дарина</t>
  </si>
  <si>
    <t>Валентинівна</t>
  </si>
  <si>
    <t>Красилівський</t>
  </si>
  <si>
    <t>Красилів</t>
  </si>
  <si>
    <t>ЗОШ №2</t>
  </si>
  <si>
    <t>Дацко</t>
  </si>
  <si>
    <t>Морозів</t>
  </si>
  <si>
    <t>Гнатюк</t>
  </si>
  <si>
    <t>Олена</t>
  </si>
  <si>
    <t>Володимирівна</t>
  </si>
  <si>
    <t>Каламаринка</t>
  </si>
  <si>
    <t>Щиборівська ЗОШ І-ІІІ ст.</t>
  </si>
  <si>
    <t>Грицай</t>
  </si>
  <si>
    <t>Миколайович</t>
  </si>
  <si>
    <t>Спеціалізована школа-інтернат І-ІІІ ступенів з поглибленим вивченням окремих предметів та курсів</t>
  </si>
  <si>
    <t>Самчук</t>
  </si>
  <si>
    <t>Вадим</t>
  </si>
  <si>
    <t>Васильович</t>
  </si>
  <si>
    <t>Нетішинська ЗОШ I-III ст №2</t>
  </si>
  <si>
    <t>Зубрій</t>
  </si>
  <si>
    <t>Назар</t>
  </si>
  <si>
    <t>Русланович</t>
  </si>
  <si>
    <t>обласний ліце-інтернат</t>
  </si>
  <si>
    <t>Танасюк</t>
  </si>
  <si>
    <t>Богдана</t>
  </si>
  <si>
    <t>Новоушицький</t>
  </si>
  <si>
    <t>Заміхів</t>
  </si>
  <si>
    <t>Заміхівська ЗОШ</t>
  </si>
  <si>
    <t>Печонка</t>
  </si>
  <si>
    <t>Андрій</t>
  </si>
  <si>
    <t>школа-гімназія</t>
  </si>
  <si>
    <t>Музика</t>
  </si>
  <si>
    <t>Оксана</t>
  </si>
  <si>
    <t>Василівна</t>
  </si>
  <si>
    <t>Хлельницький спеціалізований ліцей-інтернат поглибленої підготовки в галузі науки</t>
  </si>
  <si>
    <t>Юрійович</t>
  </si>
  <si>
    <t>Олексій</t>
  </si>
  <si>
    <t>Медцовська</t>
  </si>
  <si>
    <t>Катерина</t>
  </si>
  <si>
    <t>Анатоліївна</t>
  </si>
  <si>
    <t>9         </t>
  </si>
  <si>
    <t>Іванюк</t>
  </si>
  <si>
    <t>Роман</t>
  </si>
  <si>
    <t>Олегович</t>
  </si>
  <si>
    <t>Кам'янець-Подільський</t>
  </si>
  <si>
    <t>НВК №14</t>
  </si>
  <si>
    <t>Чміль</t>
  </si>
  <si>
    <t>Володимирович</t>
  </si>
  <si>
    <t>Плесна</t>
  </si>
  <si>
    <t>Плесенська ЗОШ І-ІІІ ступенів</t>
  </si>
  <si>
    <t>Романов</t>
  </si>
  <si>
    <t>Валерійович</t>
  </si>
  <si>
    <t>Конончук</t>
  </si>
  <si>
    <t>Шепетівський НВК№3</t>
  </si>
  <si>
    <t>Никонюк</t>
  </si>
  <si>
    <t>Марія</t>
  </si>
  <si>
    <t>ВІкторівна</t>
  </si>
  <si>
    <t>ЗОШ І-ІІІ ст.№1</t>
  </si>
  <si>
    <t>В'ячеславович</t>
  </si>
  <si>
    <t>Рамський</t>
  </si>
  <si>
    <t>Ігор</t>
  </si>
  <si>
    <t>Хмельницький ліцей №17</t>
  </si>
  <si>
    <t>Генералюк</t>
  </si>
  <si>
    <t>Анастасія</t>
  </si>
  <si>
    <t>Юріївна</t>
  </si>
  <si>
    <t>гімназія № 9</t>
  </si>
  <si>
    <t>Галиш</t>
  </si>
  <si>
    <t>Старосинявський</t>
  </si>
  <si>
    <t>Адампіль</t>
  </si>
  <si>
    <t>Пасічнянський НВК</t>
  </si>
  <si>
    <t>Кухарчук</t>
  </si>
  <si>
    <t>Олександра</t>
  </si>
  <si>
    <t>Мельничук</t>
  </si>
  <si>
    <t>Федорчук</t>
  </si>
  <si>
    <t>загальноосвітня школа №6</t>
  </si>
  <si>
    <t>Дунець</t>
  </si>
  <si>
    <t>Денис</t>
  </si>
  <si>
    <t>ЗОШ І-ІІІ ст. №4 ім. П. Кізюна</t>
  </si>
  <si>
    <t>Яцюк</t>
  </si>
  <si>
    <t>Людмила</t>
  </si>
  <si>
    <t>Нетішинська ЗОШ №1</t>
  </si>
  <si>
    <t>Шамрай</t>
  </si>
  <si>
    <t>Володимир</t>
  </si>
  <si>
    <t>Дмитрович</t>
  </si>
  <si>
    <t>ЗОШ№8</t>
  </si>
  <si>
    <t>Шиманський</t>
  </si>
  <si>
    <t>ЗОШ І-ІІІ ст.№4 ім.П.Кізюна</t>
  </si>
  <si>
    <t>Бородавченко</t>
  </si>
  <si>
    <t>ЗОШ I-IIIст №1</t>
  </si>
  <si>
    <t>Сулейманова</t>
  </si>
  <si>
    <t>Влада</t>
  </si>
  <si>
    <t>Дмитрівна</t>
  </si>
  <si>
    <t>гімназія №9</t>
  </si>
  <si>
    <t>Лиса</t>
  </si>
  <si>
    <t>Дарія</t>
  </si>
  <si>
    <t>Сергіївна</t>
  </si>
  <si>
    <t>Віньковецький</t>
  </si>
  <si>
    <t>Охрімівці</t>
  </si>
  <si>
    <t>Охрімовецький НВК</t>
  </si>
  <si>
    <t>Валеріївна</t>
  </si>
  <si>
    <t>Тараторкін</t>
  </si>
  <si>
    <t>Веніамін</t>
  </si>
  <si>
    <t>Троц</t>
  </si>
  <si>
    <t>Петрович</t>
  </si>
  <si>
    <t>Давид</t>
  </si>
  <si>
    <t>Лисичина</t>
  </si>
  <si>
    <t>Надія</t>
  </si>
  <si>
    <t>Вікторівна</t>
  </si>
  <si>
    <t>№3</t>
  </si>
  <si>
    <t>Бойчук</t>
  </si>
  <si>
    <t>Данило</t>
  </si>
  <si>
    <t>Романович</t>
  </si>
  <si>
    <t>Дунаївці</t>
  </si>
  <si>
    <t>Дунаєвецький НВК</t>
  </si>
  <si>
    <t>Семенов</t>
  </si>
  <si>
    <t>Теофіпольська ЗОШ |-|||ст.№2</t>
  </si>
  <si>
    <t>Цвіль</t>
  </si>
  <si>
    <t>Віктор</t>
  </si>
  <si>
    <t>Шепетівський НВК№1</t>
  </si>
  <si>
    <t>Яковець</t>
  </si>
  <si>
    <t>Діана</t>
  </si>
  <si>
    <t>ЗОШ №12</t>
  </si>
  <si>
    <t>Дячук</t>
  </si>
  <si>
    <t>ЗОШ №1</t>
  </si>
  <si>
    <t>Зайко</t>
  </si>
  <si>
    <t>Білогірський</t>
  </si>
  <si>
    <t>Миклаші</t>
  </si>
  <si>
    <t>Микласька ЗОШ І-ІІ ступенів</t>
  </si>
  <si>
    <t>Митинці</t>
  </si>
  <si>
    <t>Митинецька ЗОШ І-ІІІ ст</t>
  </si>
  <si>
    <t>Андрющенко</t>
  </si>
  <si>
    <t>Єлизавета</t>
  </si>
  <si>
    <t>Хільчук</t>
  </si>
  <si>
    <t>Красилівська ЗОШ №3</t>
  </si>
  <si>
    <t>Чуйко</t>
  </si>
  <si>
    <t>Василівни</t>
  </si>
  <si>
    <t>Гулівці</t>
  </si>
  <si>
    <t>Гулівецька ЗОШ І-ІІІступенів</t>
  </si>
  <si>
    <t>Юзюк</t>
  </si>
  <si>
    <t>Владислав</t>
  </si>
  <si>
    <t>Зіньки</t>
  </si>
  <si>
    <t>Малоборовицька</t>
  </si>
  <si>
    <t>Славутський обласний спеціалізований ліцей-інтернат поглибленої підготовки учнів в галузі науки</t>
  </si>
  <si>
    <t>Нікітчук</t>
  </si>
  <si>
    <t>Тарасівна</t>
  </si>
  <si>
    <t>Крупець</t>
  </si>
  <si>
    <t>Полянський НВК</t>
  </si>
  <si>
    <t>Павло</t>
  </si>
  <si>
    <t>Іжицький</t>
  </si>
  <si>
    <t>Городоцький</t>
  </si>
  <si>
    <t>Сатанів</t>
  </si>
  <si>
    <t>ЗОШ І-ІІІ ст. смт.Сатанів</t>
  </si>
  <si>
    <t>Рабчевська</t>
  </si>
  <si>
    <t>Ілона</t>
  </si>
  <si>
    <t>Квітневе</t>
  </si>
  <si>
    <t>Квітневська ЗОШ І-ІІІ ст.</t>
  </si>
  <si>
    <t>Білик</t>
  </si>
  <si>
    <t>ліцей ім. М.С. Рудяка</t>
  </si>
  <si>
    <t>Галич</t>
  </si>
  <si>
    <t>Діма</t>
  </si>
  <si>
    <t>Старокостянтинівський ліцей</t>
  </si>
  <si>
    <t>Сербіна</t>
  </si>
  <si>
    <t>Романівна</t>
  </si>
  <si>
    <t>НВК №3</t>
  </si>
  <si>
    <t>Аркадійович</t>
  </si>
  <si>
    <t>10        </t>
  </si>
  <si>
    <t>Лужняк</t>
  </si>
  <si>
    <t>Чемеровецький</t>
  </si>
  <si>
    <t>Біла</t>
  </si>
  <si>
    <t>Більська ЗОШ І - ІІІ ступенів</t>
  </si>
  <si>
    <t>Балтажи</t>
  </si>
  <si>
    <t>Васюра</t>
  </si>
  <si>
    <t>Влад</t>
  </si>
  <si>
    <t>Парахіна</t>
  </si>
  <si>
    <t>ЗОШ №4</t>
  </si>
  <si>
    <t>Сущенко</t>
  </si>
  <si>
    <t>Легкий</t>
  </si>
  <si>
    <t>Вячеславович</t>
  </si>
  <si>
    <t>Навчально - виховний комплекс №7</t>
  </si>
  <si>
    <t>Корольчук</t>
  </si>
  <si>
    <t>Ангеліна</t>
  </si>
  <si>
    <t>Паренюк</t>
  </si>
  <si>
    <t>№1</t>
  </si>
  <si>
    <t>Лаврішин</t>
  </si>
  <si>
    <t>Хмельницький Ліцей №17</t>
  </si>
  <si>
    <t>Музикоришко</t>
  </si>
  <si>
    <t>Вероніка</t>
  </si>
  <si>
    <t>смт.Дунаївці</t>
  </si>
  <si>
    <t>Дунаєвецької ЗОШ І-ІІІ ступенів</t>
  </si>
  <si>
    <t>Безпалько</t>
  </si>
  <si>
    <t>Полонський</t>
  </si>
  <si>
    <t>Полонне</t>
  </si>
  <si>
    <t>Полонська ЗОШ І-ІІІ ст. №3</t>
  </si>
  <si>
    <t>Осипова</t>
  </si>
  <si>
    <t>Валерія</t>
  </si>
  <si>
    <t>В'ячеславівна</t>
  </si>
  <si>
    <t>Ліцей 17</t>
  </si>
  <si>
    <t>Потанін</t>
  </si>
  <si>
    <t>Денисович</t>
  </si>
  <si>
    <t>Нетішинський НВК</t>
  </si>
  <si>
    <t>Поведюк</t>
  </si>
  <si>
    <t>Буряк</t>
  </si>
  <si>
    <t>Марина</t>
  </si>
  <si>
    <t>Грузевиця</t>
  </si>
  <si>
    <t>Ліцей17</t>
  </si>
  <si>
    <t>Головатий</t>
  </si>
  <si>
    <t>Деражнянський</t>
  </si>
  <si>
    <t>Лозове</t>
  </si>
  <si>
    <t>Лозівська ЗОШ I -III ступенів</t>
  </si>
  <si>
    <t>Форсюк</t>
  </si>
  <si>
    <t>Гуслякова</t>
  </si>
  <si>
    <t>Віньківці</t>
  </si>
  <si>
    <t>Віньковецький НВК</t>
  </si>
  <si>
    <t>Славський</t>
  </si>
  <si>
    <t>Святослав</t>
  </si>
  <si>
    <t>Сікомас</t>
  </si>
  <si>
    <t>Хмельницкий спеціалізований ліцей-інтернат поглибленої підготовки в галузі науки</t>
  </si>
  <si>
    <t>Жилко</t>
  </si>
  <si>
    <t>Ліцей№17</t>
  </si>
  <si>
    <t>Алексейко</t>
  </si>
  <si>
    <t>Гімназія № 1 ім. В. Красицького</t>
  </si>
  <si>
    <t>Мовчанюк</t>
  </si>
  <si>
    <t>Мар'яна</t>
  </si>
  <si>
    <t>Тимофіївна</t>
  </si>
  <si>
    <t>Летичівський</t>
  </si>
  <si>
    <t>Летичів</t>
  </si>
  <si>
    <t>Летичівський навчально-виховний комплекс №1 "ЗОШ І-ІІІст-ліцей"</t>
  </si>
  <si>
    <t>Кузьмак</t>
  </si>
  <si>
    <t>Лавренюк</t>
  </si>
  <si>
    <t>Шепетівська ЗОШ №4</t>
  </si>
  <si>
    <t>Козак</t>
  </si>
  <si>
    <t>Микола</t>
  </si>
  <si>
    <t>Хмельницький спеціалізований ліцей-інтернат</t>
  </si>
  <si>
    <t>Онофрійчук</t>
  </si>
  <si>
    <t>Нетішинський нвк</t>
  </si>
  <si>
    <t>Шевцова</t>
  </si>
  <si>
    <t>ЗОШ №4 ім. П.Кізюна</t>
  </si>
  <si>
    <t>Янюк</t>
  </si>
  <si>
    <t>Хмельницький ліцей N17</t>
  </si>
  <si>
    <t>Парагайло</t>
  </si>
  <si>
    <t>Новоушицький НВК "ЗОШ I-III ст. №1, гімназія"</t>
  </si>
  <si>
    <t>8         </t>
  </si>
  <si>
    <t>Борисенко</t>
  </si>
  <si>
    <t>Копайгородська</t>
  </si>
  <si>
    <t>Дар'я</t>
  </si>
  <si>
    <t>Леонідівна</t>
  </si>
  <si>
    <t>Василів</t>
  </si>
  <si>
    <t>Якотюк</t>
  </si>
  <si>
    <t>Зоряна</t>
  </si>
  <si>
    <t>Євгенівна</t>
  </si>
  <si>
    <t>Підлісномукарівська ЗОШ І-ІІІ ст</t>
  </si>
  <si>
    <t>Демчишин</t>
  </si>
  <si>
    <t>Ліцей</t>
  </si>
  <si>
    <t>Якимчук</t>
  </si>
  <si>
    <t>Кутасєвіч</t>
  </si>
  <si>
    <t>Шепетівський НВК №3</t>
  </si>
  <si>
    <t>№4</t>
  </si>
  <si>
    <t>Присяжна</t>
  </si>
  <si>
    <t>Вікторія</t>
  </si>
  <si>
    <t>Івахновецька ЗОШ І-ІІ ступенів</t>
  </si>
  <si>
    <t>Костюк</t>
  </si>
  <si>
    <t>Мирослава</t>
  </si>
  <si>
    <t>Ігорівна</t>
  </si>
  <si>
    <t>НВК</t>
  </si>
  <si>
    <t>Процюк</t>
  </si>
  <si>
    <t>Красилівський НВК "Гімназія та ЗОШ I ст"</t>
  </si>
  <si>
    <t>Каріна</t>
  </si>
  <si>
    <t>Томчук</t>
  </si>
  <si>
    <t>Леся</t>
  </si>
  <si>
    <t>Волицька ЗОШ І-ІІІ ступенів</t>
  </si>
  <si>
    <t>Пінчук</t>
  </si>
  <si>
    <t>Старокостянтинівського НВК</t>
  </si>
  <si>
    <t>Олійник</t>
  </si>
  <si>
    <t>Староконстянтинівський НВК</t>
  </si>
  <si>
    <t>Крещенецька</t>
  </si>
  <si>
    <t>Іванна</t>
  </si>
  <si>
    <t>Гімназія</t>
  </si>
  <si>
    <t>Пукас</t>
  </si>
  <si>
    <t>Валерій</t>
  </si>
  <si>
    <t>Ярославович</t>
  </si>
  <si>
    <t>Кам'янець - Подільський ліцей</t>
  </si>
  <si>
    <t>Нетішинська ЗОШ1-3 ступенів №4</t>
  </si>
  <si>
    <t>Говорецький</t>
  </si>
  <si>
    <t>Ростислав</t>
  </si>
  <si>
    <t>Геннадійович</t>
  </si>
  <si>
    <t>Костянтинович</t>
  </si>
  <si>
    <t>Главацький</t>
  </si>
  <si>
    <t>Орест</t>
  </si>
  <si>
    <t>Валентина</t>
  </si>
  <si>
    <t>ЗОШ І-ІІІст. №1</t>
  </si>
  <si>
    <t>Приндилас</t>
  </si>
  <si>
    <t>Адампільська ЗОШ І-ІІІ ст</t>
  </si>
  <si>
    <t>Перерва</t>
  </si>
  <si>
    <t>ЗОШ№6</t>
  </si>
  <si>
    <t>Хоптяна</t>
  </si>
  <si>
    <t>Вадимівна</t>
  </si>
  <si>
    <t>Подолянський НВК</t>
  </si>
  <si>
    <t>Тетяна</t>
  </si>
  <si>
    <t>Олегівна</t>
  </si>
  <si>
    <t>Янзюк</t>
  </si>
  <si>
    <t>Аліна</t>
  </si>
  <si>
    <t>Манівецька ЗОШ І-ІІ ступенів</t>
  </si>
  <si>
    <t>Салюк</t>
  </si>
  <si>
    <t>Григорівна</t>
  </si>
  <si>
    <t>НВК №2 "ЗОШ I-III ст. №7 - ДНЗ"</t>
  </si>
  <si>
    <t>Данчук</t>
  </si>
  <si>
    <t>Міцівецька загальноосвітня школа І-ІІ ступенів</t>
  </si>
  <si>
    <t>Танасієнко</t>
  </si>
  <si>
    <t>Шепетівський навчально-виховний комплекс «Загальноосвітня школа І-ІІІ ступенів – гімназія»</t>
  </si>
  <si>
    <t>Роговський</t>
  </si>
  <si>
    <t>Гімназія №9</t>
  </si>
  <si>
    <t>Атаманюк</t>
  </si>
  <si>
    <t>Великоолександрівський НВК</t>
  </si>
  <si>
    <t>Блакита</t>
  </si>
  <si>
    <t>Мельник</t>
  </si>
  <si>
    <t>Гулівецька ЗОШ І-ІІІ ст.</t>
  </si>
  <si>
    <t>Городецька</t>
  </si>
  <si>
    <t>Ляшок</t>
  </si>
  <si>
    <t>Жарун</t>
  </si>
  <si>
    <t>Вельц</t>
  </si>
  <si>
    <t>Дунаєвецька ЗОШ І-ІІІ ст.</t>
  </si>
  <si>
    <t>Манькевич</t>
  </si>
  <si>
    <t>Деражнянська ЗОШ І-ІІІ ступенів №2</t>
  </si>
  <si>
    <t>Шимків</t>
  </si>
  <si>
    <t>Мирослав</t>
  </si>
  <si>
    <t>ВІталійович</t>
  </si>
  <si>
    <t>НВК№10</t>
  </si>
  <si>
    <t>Макарчук</t>
  </si>
  <si>
    <t>Руслан</t>
  </si>
  <si>
    <t>НВК"СЗОШ, ліцей "Успіх"</t>
  </si>
  <si>
    <t>Новак</t>
  </si>
  <si>
    <t>НВК №7</t>
  </si>
  <si>
    <t>Міщук</t>
  </si>
  <si>
    <t>Ніколайчук</t>
  </si>
  <si>
    <t>Старокостянтинівський НВК</t>
  </si>
  <si>
    <t>Старокостянтинівське НВК</t>
  </si>
  <si>
    <t>Карикова</t>
  </si>
  <si>
    <t>Русланівна</t>
  </si>
  <si>
    <t>Нетішинська зош І-ІІІ ступенів №1</t>
  </si>
  <si>
    <t>Крупа</t>
  </si>
  <si>
    <t>Михайло</t>
  </si>
  <si>
    <t>Навчально-виховний комплекс №10</t>
  </si>
  <si>
    <t>Тищенко</t>
  </si>
  <si>
    <t>Деліта</t>
  </si>
  <si>
    <t>Красилівська ЗОШ №2</t>
  </si>
  <si>
    <t>Вейцер</t>
  </si>
  <si>
    <t>НВО № 5 ім. Сергія Єфремова</t>
  </si>
  <si>
    <t>Розізнаний</t>
  </si>
  <si>
    <t>Артемович</t>
  </si>
  <si>
    <t>Дружненська ЗОШ І-ІІ ст.</t>
  </si>
  <si>
    <t>Тимченко</t>
  </si>
  <si>
    <t>ЗОШ 1-3ступенів 3</t>
  </si>
  <si>
    <t>Простакова</t>
  </si>
  <si>
    <t>Радовецького НВК «ЗОШ І-ІІІ ступенів – дошкільний навчальний заклад (ясла-садок)»</t>
  </si>
  <si>
    <t>Цюцик</t>
  </si>
  <si>
    <t>Савчук</t>
  </si>
  <si>
    <t>Українець</t>
  </si>
  <si>
    <t>Гаптар</t>
  </si>
  <si>
    <t>НЗОШ №4</t>
  </si>
  <si>
    <t>Дехтярук</t>
  </si>
  <si>
    <t>Дядюк</t>
  </si>
  <si>
    <t>Хмельницький колегіум імені Володимира Козубняка</t>
  </si>
  <si>
    <t>Бірецька</t>
  </si>
  <si>
    <t>I-III ст , №3</t>
  </si>
  <si>
    <t>Семенюк</t>
  </si>
  <si>
    <t>Богданович</t>
  </si>
  <si>
    <t>Кащенецька ЗОШ</t>
  </si>
  <si>
    <t>Максимюк</t>
  </si>
  <si>
    <t>копії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</si>
</sst>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4" borderId="0" xfId="1" applyFill="1"/>
    <xf numFmtId="0" fontId="1" fillId="4" borderId="0" xfId="1" applyFill="1" applyAlignment="1">
      <alignment vertical="center"/>
    </xf>
    <xf numFmtId="0" fontId="2" fillId="4" borderId="0" xfId="1" applyFont="1" applyFill="1" applyAlignment="1">
      <alignment vertical="center"/>
    </xf>
    <xf numFmtId="0" fontId="2" fillId="4" borderId="0" xfId="1" applyFont="1" applyFill="1"/>
    <xf numFmtId="0" fontId="1" fillId="3" borderId="1" xfId="1" applyFill="1" applyBorder="1" applyAlignment="1">
      <alignment vertical="center"/>
    </xf>
    <xf numFmtId="0" fontId="1" fillId="3" borderId="1" xfId="1" applyFill="1" applyBorder="1"/>
    <xf numFmtId="0" fontId="1" fillId="4" borderId="1" xfId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0" fillId="0" borderId="1" xfId="0" applyBorder="1"/>
    <xf numFmtId="0" fontId="6" fillId="4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0" fontId="6" fillId="4" borderId="0" xfId="1" applyFont="1" applyFill="1" applyAlignment="1">
      <alignment vertical="center"/>
    </xf>
    <xf numFmtId="0" fontId="7" fillId="4" borderId="0" xfId="1" applyFont="1" applyFill="1" applyAlignment="1">
      <alignment vertical="center"/>
    </xf>
    <xf numFmtId="0" fontId="7" fillId="4" borderId="0" xfId="1" applyFont="1" applyFill="1"/>
    <xf numFmtId="0" fontId="6" fillId="4" borderId="0" xfId="1" applyFont="1" applyFill="1"/>
    <xf numFmtId="0" fontId="4" fillId="0" borderId="0" xfId="0" applyFont="1"/>
    <xf numFmtId="0" fontId="0" fillId="6" borderId="1" xfId="0" applyFill="1" applyBorder="1"/>
    <xf numFmtId="0" fontId="0" fillId="7" borderId="0" xfId="0" applyFill="1"/>
    <xf numFmtId="0" fontId="0" fillId="8" borderId="0" xfId="0" applyFill="1"/>
    <xf numFmtId="0" fontId="0" fillId="0" borderId="0" xfId="0" applyAlignment="1"/>
    <xf numFmtId="0" fontId="1" fillId="3" borderId="1" xfId="1" applyFont="1" applyFill="1" applyBorder="1"/>
    <xf numFmtId="0" fontId="1" fillId="3" borderId="1" xfId="1" applyFont="1" applyFill="1" applyBorder="1" applyAlignment="1">
      <alignment vertical="center"/>
    </xf>
    <xf numFmtId="0" fontId="0" fillId="5" borderId="1" xfId="0" applyFill="1" applyBorder="1"/>
    <xf numFmtId="0" fontId="0" fillId="5" borderId="0" xfId="0" applyFill="1"/>
    <xf numFmtId="0" fontId="1" fillId="9" borderId="1" xfId="1" applyFill="1" applyBorder="1" applyAlignment="1">
      <alignment vertical="center"/>
    </xf>
    <xf numFmtId="0" fontId="0" fillId="9" borderId="0" xfId="0" applyFill="1"/>
    <xf numFmtId="0" fontId="0" fillId="10" borderId="0" xfId="0" applyFill="1"/>
    <xf numFmtId="0" fontId="1" fillId="3" borderId="1" xfId="1" applyFill="1" applyBorder="1" applyAlignment="1"/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8" fillId="3" borderId="1" xfId="0" applyFont="1" applyFill="1" applyBorder="1"/>
    <xf numFmtId="0" fontId="8" fillId="5" borderId="1" xfId="0" applyFont="1" applyFill="1" applyBorder="1"/>
    <xf numFmtId="0" fontId="1" fillId="0" borderId="1" xfId="1" applyFill="1" applyBorder="1" applyAlignment="1">
      <alignment vertical="center"/>
    </xf>
    <xf numFmtId="0" fontId="0" fillId="0" borderId="2" xfId="0" applyBorder="1"/>
    <xf numFmtId="0" fontId="0" fillId="3" borderId="1" xfId="0" applyFill="1" applyBorder="1" applyAlignment="1">
      <alignment horizontal="left"/>
    </xf>
    <xf numFmtId="0" fontId="0" fillId="3" borderId="0" xfId="0" applyFill="1" applyAlignment="1"/>
    <xf numFmtId="0" fontId="1" fillId="0" borderId="1" xfId="1" applyFill="1" applyBorder="1"/>
    <xf numFmtId="0" fontId="5" fillId="5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0" fillId="11" borderId="1" xfId="0" applyFill="1" applyBorder="1"/>
    <xf numFmtId="0" fontId="0" fillId="13" borderId="1" xfId="0" applyFill="1" applyBorder="1"/>
    <xf numFmtId="0" fontId="1" fillId="3" borderId="0" xfId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5" fillId="5" borderId="0" xfId="0" applyFont="1" applyFill="1"/>
    <xf numFmtId="0" fontId="2" fillId="3" borderId="1" xfId="1" applyFont="1" applyFill="1" applyBorder="1" applyAlignment="1">
      <alignment vertical="center"/>
    </xf>
    <xf numFmtId="0" fontId="1" fillId="14" borderId="1" xfId="1" applyFill="1" applyBorder="1" applyAlignment="1">
      <alignment vertical="center"/>
    </xf>
    <xf numFmtId="0" fontId="1" fillId="15" borderId="1" xfId="1" applyFill="1" applyBorder="1" applyAlignment="1">
      <alignment vertical="center"/>
    </xf>
    <xf numFmtId="0" fontId="9" fillId="3" borderId="0" xfId="0" applyFont="1" applyFill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9" fillId="0" borderId="1" xfId="0" applyFont="1" applyFill="1" applyBorder="1"/>
    <xf numFmtId="0" fontId="0" fillId="0" borderId="0" xfId="0" applyFill="1"/>
    <xf numFmtId="0" fontId="9" fillId="0" borderId="0" xfId="0" applyFont="1" applyFill="1"/>
    <xf numFmtId="0" fontId="0" fillId="12" borderId="0" xfId="0" applyFill="1"/>
    <xf numFmtId="0" fontId="5" fillId="16" borderId="0" xfId="0" applyFont="1" applyFill="1"/>
    <xf numFmtId="0" fontId="1" fillId="17" borderId="1" xfId="1" applyFill="1" applyBorder="1" applyAlignment="1">
      <alignment vertical="center"/>
    </xf>
    <xf numFmtId="0" fontId="0" fillId="17" borderId="0" xfId="0" applyFill="1"/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2" xfId="1" applyFill="1" applyBorder="1" applyAlignment="1">
      <alignment vertical="center"/>
    </xf>
    <xf numFmtId="0" fontId="5" fillId="0" borderId="0" xfId="0" applyFont="1" applyFill="1"/>
    <xf numFmtId="0" fontId="3" fillId="0" borderId="1" xfId="1" applyFont="1" applyFill="1" applyBorder="1" applyAlignment="1">
      <alignment vertical="center"/>
    </xf>
    <xf numFmtId="0" fontId="1" fillId="10" borderId="1" xfId="1" applyFill="1" applyBorder="1" applyAlignment="1">
      <alignment vertical="center"/>
    </xf>
    <xf numFmtId="0" fontId="1" fillId="10" borderId="1" xfId="1" applyFill="1" applyBorder="1"/>
    <xf numFmtId="0" fontId="3" fillId="10" borderId="1" xfId="1" applyFont="1" applyFill="1" applyBorder="1" applyAlignment="1">
      <alignment horizontal="left" vertical="center"/>
    </xf>
    <xf numFmtId="0" fontId="3" fillId="10" borderId="1" xfId="1" applyFont="1" applyFill="1" applyBorder="1" applyAlignment="1">
      <alignment vertical="center"/>
    </xf>
    <xf numFmtId="0" fontId="0" fillId="10" borderId="1" xfId="0" applyFill="1" applyBorder="1"/>
    <xf numFmtId="0" fontId="0" fillId="10" borderId="1" xfId="0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/>
    </xf>
    <xf numFmtId="0" fontId="5" fillId="0" borderId="0" xfId="0" applyFont="1"/>
    <xf numFmtId="0" fontId="2" fillId="10" borderId="1" xfId="1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9" fillId="3" borderId="1" xfId="0" applyFont="1" applyFill="1" applyBorder="1"/>
    <xf numFmtId="0" fontId="5" fillId="0" borderId="1" xfId="0" applyFont="1" applyBorder="1"/>
    <xf numFmtId="0" fontId="0" fillId="14" borderId="0" xfId="0" applyFill="1"/>
    <xf numFmtId="0" fontId="0" fillId="18" borderId="0" xfId="0" applyFill="1"/>
    <xf numFmtId="0" fontId="0" fillId="19" borderId="0" xfId="0" applyFill="1"/>
    <xf numFmtId="0" fontId="2" fillId="3" borderId="1" xfId="1" applyFont="1" applyFill="1" applyBorder="1" applyAlignment="1">
      <alignment horizontal="left" vertical="center"/>
    </xf>
    <xf numFmtId="0" fontId="1" fillId="20" borderId="1" xfId="1" applyFill="1" applyBorder="1"/>
    <xf numFmtId="0" fontId="1" fillId="20" borderId="1" xfId="1" applyFill="1" applyBorder="1" applyAlignment="1">
      <alignment vertical="center"/>
    </xf>
    <xf numFmtId="0" fontId="2" fillId="20" borderId="1" xfId="1" applyFont="1" applyFill="1" applyBorder="1" applyAlignment="1">
      <alignment vertical="center"/>
    </xf>
    <xf numFmtId="0" fontId="2" fillId="20" borderId="1" xfId="1" applyFont="1" applyFill="1" applyBorder="1" applyAlignment="1">
      <alignment horizontal="left" vertical="center"/>
    </xf>
    <xf numFmtId="0" fontId="0" fillId="20" borderId="1" xfId="0" applyFill="1" applyBorder="1"/>
    <xf numFmtId="0" fontId="9" fillId="20" borderId="1" xfId="0" applyFont="1" applyFill="1" applyBorder="1"/>
    <xf numFmtId="0" fontId="1" fillId="20" borderId="1" xfId="1" applyFont="1" applyFill="1" applyBorder="1" applyAlignment="1">
      <alignment vertical="center"/>
    </xf>
    <xf numFmtId="0" fontId="1" fillId="18" borderId="1" xfId="1" applyFill="1" applyBorder="1" applyAlignment="1">
      <alignment vertical="center"/>
    </xf>
    <xf numFmtId="0" fontId="1" fillId="9" borderId="1" xfId="1" applyFill="1" applyBorder="1" applyAlignment="1"/>
    <xf numFmtId="0" fontId="2" fillId="9" borderId="1" xfId="1" applyFont="1" applyFill="1" applyBorder="1" applyAlignment="1">
      <alignment vertical="center"/>
    </xf>
    <xf numFmtId="0" fontId="0" fillId="9" borderId="1" xfId="0" applyFill="1" applyBorder="1"/>
    <xf numFmtId="0" fontId="5" fillId="9" borderId="1" xfId="0" applyFont="1" applyFill="1" applyBorder="1"/>
    <xf numFmtId="0" fontId="5" fillId="9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9"/>
  <sheetViews>
    <sheetView workbookViewId="0">
      <selection activeCell="Q19" sqref="Q18:Q19"/>
    </sheetView>
  </sheetViews>
  <sheetFormatPr defaultRowHeight="15"/>
  <cols>
    <col min="1" max="1" width="4.42578125" customWidth="1"/>
    <col min="2" max="2" width="7.42578125" customWidth="1"/>
    <col min="3" max="3" width="15.7109375" style="75" customWidth="1"/>
    <col min="4" max="4" width="9.5703125" customWidth="1"/>
    <col min="5" max="5" width="12.85546875" customWidth="1"/>
    <col min="6" max="6" width="16.140625" customWidth="1"/>
    <col min="7" max="7" width="16.5703125" customWidth="1"/>
    <col min="8" max="8" width="17.42578125" customWidth="1"/>
    <col min="9" max="9" width="9.42578125" style="24" customWidth="1"/>
    <col min="10" max="11" width="5" customWidth="1"/>
    <col min="12" max="12" width="4.5703125" customWidth="1"/>
    <col min="13" max="13" width="5.42578125" customWidth="1"/>
    <col min="14" max="14" width="9.140625" style="46"/>
  </cols>
  <sheetData>
    <row r="1" spans="1:27">
      <c r="A1" s="87"/>
      <c r="B1" s="88">
        <v>6527</v>
      </c>
      <c r="C1" s="89" t="s">
        <v>0</v>
      </c>
      <c r="D1" s="88" t="s">
        <v>1</v>
      </c>
      <c r="E1" s="88" t="s">
        <v>2</v>
      </c>
      <c r="F1" s="88" t="s">
        <v>3</v>
      </c>
      <c r="G1" s="88" t="s">
        <v>4</v>
      </c>
      <c r="H1" s="88" t="s">
        <v>5</v>
      </c>
      <c r="I1" s="90" t="s">
        <v>6</v>
      </c>
      <c r="J1" s="88">
        <v>7</v>
      </c>
      <c r="K1" s="88">
        <v>7</v>
      </c>
      <c r="L1" s="88">
        <v>7</v>
      </c>
      <c r="M1" s="88">
        <v>7</v>
      </c>
      <c r="N1" s="89">
        <f t="shared" ref="N1:N26" si="0">J1+K1+L1+M1</f>
        <v>28</v>
      </c>
      <c r="O1" s="48"/>
      <c r="P1" s="7"/>
      <c r="Q1" s="7"/>
      <c r="R1" s="8"/>
      <c r="S1" s="7"/>
      <c r="T1" s="7"/>
      <c r="U1" s="2"/>
      <c r="V1" s="2"/>
      <c r="W1" s="2"/>
      <c r="X1" s="3"/>
      <c r="Y1" s="2"/>
      <c r="Z1" s="4"/>
      <c r="AA1" s="1"/>
    </row>
    <row r="2" spans="1:27">
      <c r="A2" s="87"/>
      <c r="B2" s="88">
        <v>6375</v>
      </c>
      <c r="C2" s="89" t="s">
        <v>15</v>
      </c>
      <c r="D2" s="88" t="s">
        <v>16</v>
      </c>
      <c r="E2" s="88" t="s">
        <v>17</v>
      </c>
      <c r="F2" s="88" t="s">
        <v>18</v>
      </c>
      <c r="G2" s="88" t="s">
        <v>19</v>
      </c>
      <c r="H2" s="88" t="s">
        <v>20</v>
      </c>
      <c r="I2" s="90" t="s">
        <v>6</v>
      </c>
      <c r="J2" s="88">
        <v>7</v>
      </c>
      <c r="K2" s="88">
        <v>7</v>
      </c>
      <c r="L2" s="88">
        <v>7</v>
      </c>
      <c r="M2" s="88">
        <v>7</v>
      </c>
      <c r="N2" s="89">
        <f t="shared" si="0"/>
        <v>28</v>
      </c>
      <c r="O2" s="48"/>
      <c r="P2" s="7"/>
      <c r="Q2" s="7"/>
      <c r="R2" s="8"/>
      <c r="S2" s="7"/>
      <c r="T2" s="7"/>
      <c r="U2" s="2"/>
      <c r="V2" s="2"/>
      <c r="W2" s="2"/>
      <c r="X2" s="3"/>
      <c r="Y2" s="2"/>
      <c r="Z2" s="4"/>
      <c r="AA2" s="1"/>
    </row>
    <row r="3" spans="1:27">
      <c r="A3" s="87"/>
      <c r="B3" s="88">
        <v>9969</v>
      </c>
      <c r="C3" s="89" t="s">
        <v>97</v>
      </c>
      <c r="D3" s="88" t="s">
        <v>98</v>
      </c>
      <c r="E3" s="88" t="s">
        <v>99</v>
      </c>
      <c r="F3" s="88" t="s">
        <v>18</v>
      </c>
      <c r="G3" s="88" t="s">
        <v>23</v>
      </c>
      <c r="H3" s="88" t="s">
        <v>100</v>
      </c>
      <c r="I3" s="90" t="s">
        <v>6</v>
      </c>
      <c r="J3" s="88">
        <v>7</v>
      </c>
      <c r="K3" s="88">
        <v>7</v>
      </c>
      <c r="L3" s="88">
        <v>7</v>
      </c>
      <c r="M3" s="88">
        <v>7</v>
      </c>
      <c r="N3" s="89">
        <f t="shared" si="0"/>
        <v>28</v>
      </c>
      <c r="O3" s="48"/>
      <c r="P3" s="7"/>
      <c r="Q3" s="7"/>
      <c r="R3" s="8"/>
      <c r="S3" s="7"/>
      <c r="T3" s="7"/>
      <c r="U3" s="2"/>
      <c r="V3" s="2"/>
      <c r="W3" s="2"/>
      <c r="X3" s="3"/>
      <c r="Y3" s="2"/>
      <c r="Z3" s="4"/>
      <c r="AA3" s="1"/>
    </row>
    <row r="4" spans="1:27">
      <c r="A4" s="87"/>
      <c r="B4" s="88">
        <v>6222</v>
      </c>
      <c r="C4" s="89" t="s">
        <v>7</v>
      </c>
      <c r="D4" s="88" t="s">
        <v>8</v>
      </c>
      <c r="E4" s="88" t="s">
        <v>9</v>
      </c>
      <c r="F4" s="88" t="s">
        <v>3</v>
      </c>
      <c r="G4" s="88" t="s">
        <v>4</v>
      </c>
      <c r="H4" s="88" t="s">
        <v>10</v>
      </c>
      <c r="I4" s="90">
        <v>11</v>
      </c>
      <c r="J4" s="88">
        <v>7</v>
      </c>
      <c r="K4" s="88">
        <v>7</v>
      </c>
      <c r="L4" s="88">
        <v>7</v>
      </c>
      <c r="M4" s="88">
        <v>6</v>
      </c>
      <c r="N4" s="89">
        <f t="shared" si="0"/>
        <v>27</v>
      </c>
      <c r="O4" s="25"/>
      <c r="P4" s="7"/>
      <c r="Q4" s="7"/>
      <c r="R4" s="8"/>
      <c r="S4" s="7"/>
      <c r="T4" s="7"/>
      <c r="U4" s="2"/>
      <c r="V4" s="2"/>
      <c r="W4" s="2"/>
      <c r="X4" s="3"/>
      <c r="Y4" s="2"/>
      <c r="Z4" s="4"/>
      <c r="AA4" s="1"/>
    </row>
    <row r="5" spans="1:27">
      <c r="A5" s="87"/>
      <c r="B5" s="88">
        <v>9911</v>
      </c>
      <c r="C5" s="89" t="s">
        <v>21</v>
      </c>
      <c r="D5" s="88" t="s">
        <v>22</v>
      </c>
      <c r="E5" s="88" t="s">
        <v>13</v>
      </c>
      <c r="F5" s="88" t="s">
        <v>18</v>
      </c>
      <c r="G5" s="88" t="s">
        <v>23</v>
      </c>
      <c r="H5" s="88" t="s">
        <v>24</v>
      </c>
      <c r="I5" s="90">
        <v>11</v>
      </c>
      <c r="J5" s="88">
        <v>5</v>
      </c>
      <c r="K5" s="88">
        <v>7</v>
      </c>
      <c r="L5" s="88">
        <v>7</v>
      </c>
      <c r="M5" s="88">
        <v>7</v>
      </c>
      <c r="N5" s="89">
        <f t="shared" si="0"/>
        <v>26</v>
      </c>
      <c r="O5" s="25"/>
      <c r="P5" s="7"/>
      <c r="Q5" s="7"/>
      <c r="R5" s="8"/>
      <c r="S5" s="7"/>
      <c r="T5" s="7"/>
      <c r="U5" s="2"/>
      <c r="V5" s="2"/>
      <c r="W5" s="2"/>
      <c r="X5" s="3"/>
      <c r="Y5" s="2"/>
      <c r="Z5" s="4"/>
      <c r="AA5" s="1"/>
    </row>
    <row r="6" spans="1:27">
      <c r="A6" s="87"/>
      <c r="B6" s="93">
        <v>6349</v>
      </c>
      <c r="C6" s="89" t="s">
        <v>33</v>
      </c>
      <c r="D6" s="93" t="s">
        <v>34</v>
      </c>
      <c r="E6" s="93" t="s">
        <v>35</v>
      </c>
      <c r="F6" s="93" t="s">
        <v>31</v>
      </c>
      <c r="G6" s="93" t="s">
        <v>31</v>
      </c>
      <c r="H6" s="93" t="s">
        <v>32</v>
      </c>
      <c r="I6" s="90" t="s">
        <v>6</v>
      </c>
      <c r="J6" s="93">
        <v>7</v>
      </c>
      <c r="K6" s="93">
        <v>7</v>
      </c>
      <c r="L6" s="93">
        <v>7</v>
      </c>
      <c r="M6" s="93">
        <v>5</v>
      </c>
      <c r="N6" s="89">
        <f t="shared" si="0"/>
        <v>26</v>
      </c>
      <c r="O6" s="25"/>
      <c r="P6" s="7"/>
      <c r="Q6" s="7"/>
      <c r="R6" s="8"/>
      <c r="S6" s="7"/>
      <c r="T6" s="7"/>
      <c r="U6" s="2"/>
      <c r="V6" s="2"/>
      <c r="W6" s="2"/>
      <c r="X6" s="3"/>
      <c r="Y6" s="2"/>
      <c r="Z6" s="4"/>
      <c r="AA6" s="1"/>
    </row>
    <row r="7" spans="1:27">
      <c r="A7" s="87"/>
      <c r="B7" s="93">
        <v>5236</v>
      </c>
      <c r="C7" s="89" t="s">
        <v>113</v>
      </c>
      <c r="D7" s="93" t="s">
        <v>114</v>
      </c>
      <c r="E7" s="93" t="s">
        <v>115</v>
      </c>
      <c r="F7" s="93" t="s">
        <v>31</v>
      </c>
      <c r="G7" s="93" t="s">
        <v>31</v>
      </c>
      <c r="H7" s="93" t="s">
        <v>116</v>
      </c>
      <c r="I7" s="90">
        <v>11</v>
      </c>
      <c r="J7" s="93">
        <v>7</v>
      </c>
      <c r="K7" s="93">
        <v>7</v>
      </c>
      <c r="L7" s="93">
        <v>5</v>
      </c>
      <c r="M7" s="93">
        <v>7</v>
      </c>
      <c r="N7" s="89">
        <f t="shared" si="0"/>
        <v>26</v>
      </c>
      <c r="O7" s="25"/>
      <c r="P7" s="7"/>
      <c r="Q7" s="7"/>
      <c r="R7" s="8"/>
      <c r="S7" s="7"/>
      <c r="T7" s="7"/>
      <c r="U7" s="2"/>
      <c r="V7" s="2"/>
      <c r="W7" s="2"/>
      <c r="X7" s="3"/>
      <c r="Y7" s="2"/>
      <c r="Z7" s="4"/>
      <c r="AA7" s="1"/>
    </row>
    <row r="8" spans="1:27">
      <c r="A8" s="87"/>
      <c r="B8" s="93">
        <v>5599</v>
      </c>
      <c r="C8" s="89" t="s">
        <v>28</v>
      </c>
      <c r="D8" s="93" t="s">
        <v>29</v>
      </c>
      <c r="E8" s="93" t="s">
        <v>30</v>
      </c>
      <c r="F8" s="93" t="s">
        <v>31</v>
      </c>
      <c r="G8" s="93" t="s">
        <v>31</v>
      </c>
      <c r="H8" s="93" t="s">
        <v>32</v>
      </c>
      <c r="I8" s="90">
        <v>11</v>
      </c>
      <c r="J8" s="93">
        <v>7</v>
      </c>
      <c r="K8" s="93">
        <v>7</v>
      </c>
      <c r="L8" s="93">
        <v>7</v>
      </c>
      <c r="M8" s="93">
        <v>1</v>
      </c>
      <c r="N8" s="89">
        <f t="shared" si="0"/>
        <v>22</v>
      </c>
      <c r="O8" s="49"/>
      <c r="P8" s="7"/>
      <c r="Q8" s="7"/>
      <c r="R8" s="8"/>
      <c r="S8" s="7"/>
      <c r="T8" s="7"/>
      <c r="U8" s="2"/>
      <c r="V8" s="2"/>
      <c r="W8" s="2"/>
      <c r="X8" s="3"/>
      <c r="Y8" s="2"/>
      <c r="Z8" s="4"/>
      <c r="AA8" s="1"/>
    </row>
    <row r="9" spans="1:27">
      <c r="A9" s="87"/>
      <c r="B9" s="88">
        <v>6910</v>
      </c>
      <c r="C9" s="89" t="s">
        <v>48</v>
      </c>
      <c r="D9" s="88" t="s">
        <v>49</v>
      </c>
      <c r="E9" s="88" t="s">
        <v>50</v>
      </c>
      <c r="F9" s="88" t="s">
        <v>45</v>
      </c>
      <c r="G9" s="88" t="s">
        <v>51</v>
      </c>
      <c r="H9" s="88" t="s">
        <v>52</v>
      </c>
      <c r="I9" s="90" t="s">
        <v>6</v>
      </c>
      <c r="J9" s="88">
        <v>6</v>
      </c>
      <c r="K9" s="88">
        <v>7</v>
      </c>
      <c r="L9" s="88">
        <v>7</v>
      </c>
      <c r="M9" s="88">
        <v>1</v>
      </c>
      <c r="N9" s="89">
        <f t="shared" si="0"/>
        <v>21</v>
      </c>
      <c r="O9" s="49"/>
      <c r="P9" s="7"/>
      <c r="Q9" s="7"/>
      <c r="R9" s="8"/>
      <c r="S9" s="7"/>
      <c r="T9" s="7"/>
      <c r="U9" s="2"/>
      <c r="V9" s="2"/>
      <c r="W9" s="2"/>
      <c r="X9" s="3"/>
      <c r="Y9" s="2"/>
      <c r="Z9" s="4"/>
      <c r="AA9" s="1"/>
    </row>
    <row r="10" spans="1:27">
      <c r="A10" s="87"/>
      <c r="B10" s="93">
        <v>10146</v>
      </c>
      <c r="C10" s="89" t="s">
        <v>62</v>
      </c>
      <c r="D10" s="93" t="s">
        <v>63</v>
      </c>
      <c r="E10" s="93" t="s">
        <v>64</v>
      </c>
      <c r="F10" s="93" t="s">
        <v>39</v>
      </c>
      <c r="G10" s="93" t="s">
        <v>65</v>
      </c>
      <c r="H10" s="93" t="s">
        <v>66</v>
      </c>
      <c r="I10" s="90" t="s">
        <v>6</v>
      </c>
      <c r="J10" s="93">
        <v>6</v>
      </c>
      <c r="K10" s="93">
        <v>7</v>
      </c>
      <c r="L10" s="93">
        <v>5</v>
      </c>
      <c r="M10" s="93">
        <v>1</v>
      </c>
      <c r="N10" s="89">
        <f t="shared" si="0"/>
        <v>19</v>
      </c>
      <c r="O10" s="49"/>
      <c r="P10" s="7"/>
      <c r="Q10" s="7"/>
      <c r="R10" s="8"/>
      <c r="S10" s="7"/>
      <c r="T10" s="7"/>
      <c r="U10" s="2"/>
      <c r="V10" s="2"/>
      <c r="W10" s="2"/>
      <c r="X10" s="3"/>
      <c r="Y10" s="2"/>
      <c r="Z10" s="4"/>
      <c r="AA10" s="1"/>
    </row>
    <row r="11" spans="1:27">
      <c r="A11" s="87"/>
      <c r="B11" s="88">
        <v>3753</v>
      </c>
      <c r="C11" s="89" t="s">
        <v>11</v>
      </c>
      <c r="D11" s="88" t="s">
        <v>12</v>
      </c>
      <c r="E11" s="88" t="s">
        <v>13</v>
      </c>
      <c r="F11" s="88" t="s">
        <v>3</v>
      </c>
      <c r="G11" s="88" t="s">
        <v>4</v>
      </c>
      <c r="H11" s="88" t="s">
        <v>14</v>
      </c>
      <c r="I11" s="90">
        <v>11</v>
      </c>
      <c r="J11" s="88">
        <v>5</v>
      </c>
      <c r="K11" s="88">
        <v>6</v>
      </c>
      <c r="L11" s="88">
        <v>7</v>
      </c>
      <c r="M11" s="88">
        <v>0</v>
      </c>
      <c r="N11" s="89">
        <f t="shared" si="0"/>
        <v>18</v>
      </c>
      <c r="O11" s="49"/>
      <c r="P11" s="7"/>
      <c r="Q11" s="7"/>
      <c r="R11" s="8"/>
      <c r="S11" s="7"/>
      <c r="T11" s="7"/>
      <c r="U11" s="2"/>
      <c r="V11" s="2"/>
      <c r="W11" s="2"/>
      <c r="X11" s="3"/>
      <c r="Y11" s="2"/>
      <c r="Z11" s="4"/>
      <c r="AA11" s="1"/>
    </row>
    <row r="12" spans="1:27">
      <c r="A12" s="87"/>
      <c r="B12" s="93">
        <v>5538</v>
      </c>
      <c r="C12" s="89" t="s">
        <v>71</v>
      </c>
      <c r="D12" s="93" t="s">
        <v>72</v>
      </c>
      <c r="E12" s="93" t="s">
        <v>73</v>
      </c>
      <c r="F12" s="93" t="s">
        <v>39</v>
      </c>
      <c r="G12" s="93" t="s">
        <v>40</v>
      </c>
      <c r="H12" s="93" t="s">
        <v>74</v>
      </c>
      <c r="I12" s="90">
        <v>11</v>
      </c>
      <c r="J12" s="93">
        <v>6</v>
      </c>
      <c r="K12" s="93">
        <v>5</v>
      </c>
      <c r="L12" s="93">
        <v>0</v>
      </c>
      <c r="M12" s="93">
        <v>7</v>
      </c>
      <c r="N12" s="89">
        <f t="shared" si="0"/>
        <v>18</v>
      </c>
      <c r="O12" s="49"/>
      <c r="P12" s="7"/>
      <c r="Q12" s="7"/>
      <c r="R12" s="8"/>
      <c r="S12" s="7"/>
      <c r="T12" s="7"/>
      <c r="U12" s="2"/>
      <c r="V12" s="2"/>
      <c r="W12" s="2"/>
      <c r="X12" s="3"/>
      <c r="Y12" s="2"/>
      <c r="Z12" s="4"/>
      <c r="AA12" s="1"/>
    </row>
    <row r="13" spans="1:27">
      <c r="A13" s="87"/>
      <c r="B13" s="88">
        <v>5174</v>
      </c>
      <c r="C13" s="89" t="s">
        <v>25</v>
      </c>
      <c r="D13" s="88" t="s">
        <v>26</v>
      </c>
      <c r="E13" s="88" t="s">
        <v>9</v>
      </c>
      <c r="F13" s="88" t="s">
        <v>3</v>
      </c>
      <c r="G13" s="88" t="s">
        <v>4</v>
      </c>
      <c r="H13" s="88" t="s">
        <v>27</v>
      </c>
      <c r="I13" s="90">
        <v>11</v>
      </c>
      <c r="J13" s="88">
        <v>4</v>
      </c>
      <c r="K13" s="88">
        <v>4</v>
      </c>
      <c r="L13" s="88">
        <v>7</v>
      </c>
      <c r="M13" s="88">
        <v>3</v>
      </c>
      <c r="N13" s="89">
        <f t="shared" si="0"/>
        <v>18</v>
      </c>
      <c r="O13" s="49"/>
      <c r="P13" s="7"/>
      <c r="Q13" s="7"/>
      <c r="R13" s="8"/>
      <c r="S13" s="7"/>
      <c r="T13" s="7"/>
      <c r="U13" s="2"/>
      <c r="V13" s="2"/>
      <c r="W13" s="2"/>
      <c r="X13" s="3"/>
      <c r="Y13" s="2"/>
      <c r="Z13" s="4"/>
      <c r="AA13" s="1"/>
    </row>
    <row r="14" spans="1:27">
      <c r="A14" s="6"/>
      <c r="B14" s="22">
        <v>3272</v>
      </c>
      <c r="C14" s="47" t="s">
        <v>36</v>
      </c>
      <c r="D14" s="22" t="s">
        <v>37</v>
      </c>
      <c r="E14" s="22" t="s">
        <v>38</v>
      </c>
      <c r="F14" s="22" t="s">
        <v>39</v>
      </c>
      <c r="G14" s="22" t="s">
        <v>40</v>
      </c>
      <c r="H14" s="22" t="s">
        <v>41</v>
      </c>
      <c r="I14" s="86">
        <v>11</v>
      </c>
      <c r="J14" s="22">
        <v>6</v>
      </c>
      <c r="K14" s="22">
        <v>3</v>
      </c>
      <c r="L14" s="22">
        <v>2</v>
      </c>
      <c r="M14" s="22">
        <v>6</v>
      </c>
      <c r="N14" s="47">
        <f t="shared" si="0"/>
        <v>17</v>
      </c>
      <c r="O14" s="68"/>
      <c r="P14" s="7"/>
      <c r="Q14" s="7"/>
      <c r="R14" s="8"/>
      <c r="S14" s="7"/>
      <c r="T14" s="7"/>
      <c r="U14" s="2"/>
      <c r="V14" s="2"/>
      <c r="W14" s="2"/>
      <c r="X14" s="3"/>
      <c r="Y14" s="2"/>
      <c r="Z14" s="4"/>
      <c r="AA14" s="1"/>
    </row>
    <row r="15" spans="1:27">
      <c r="A15" s="6"/>
      <c r="B15" s="5">
        <v>3599</v>
      </c>
      <c r="C15" s="47" t="s">
        <v>42</v>
      </c>
      <c r="D15" s="5" t="s">
        <v>43</v>
      </c>
      <c r="E15" s="5" t="s">
        <v>44</v>
      </c>
      <c r="F15" s="5" t="s">
        <v>45</v>
      </c>
      <c r="G15" s="5" t="s">
        <v>46</v>
      </c>
      <c r="H15" s="5" t="s">
        <v>47</v>
      </c>
      <c r="I15" s="86">
        <v>11</v>
      </c>
      <c r="J15" s="5">
        <v>1</v>
      </c>
      <c r="K15" s="5">
        <v>6</v>
      </c>
      <c r="L15" s="5">
        <v>7</v>
      </c>
      <c r="M15" s="5">
        <v>2</v>
      </c>
      <c r="N15" s="47">
        <f t="shared" si="0"/>
        <v>16</v>
      </c>
      <c r="O15" s="7"/>
      <c r="P15" s="7"/>
      <c r="Q15" s="7"/>
      <c r="R15" s="8"/>
      <c r="S15" s="7"/>
      <c r="T15" s="7"/>
      <c r="U15" s="2"/>
      <c r="V15" s="2"/>
      <c r="W15" s="2"/>
      <c r="X15" s="3"/>
      <c r="Y15" s="2"/>
      <c r="Z15" s="4"/>
      <c r="AA15" s="1"/>
    </row>
    <row r="16" spans="1:27">
      <c r="A16" s="6"/>
      <c r="B16" s="32">
        <v>6227</v>
      </c>
      <c r="C16" s="79" t="s">
        <v>110</v>
      </c>
      <c r="D16" s="45" t="s">
        <v>111</v>
      </c>
      <c r="E16" s="45" t="s">
        <v>50</v>
      </c>
      <c r="F16" s="45" t="s">
        <v>39</v>
      </c>
      <c r="G16" s="45" t="s">
        <v>40</v>
      </c>
      <c r="H16" s="45" t="s">
        <v>112</v>
      </c>
      <c r="I16" s="102">
        <v>11</v>
      </c>
      <c r="J16" s="32">
        <v>5</v>
      </c>
      <c r="K16" s="32">
        <v>0</v>
      </c>
      <c r="L16" s="32">
        <v>6</v>
      </c>
      <c r="M16" s="32">
        <v>5</v>
      </c>
      <c r="N16" s="47">
        <f t="shared" si="0"/>
        <v>16</v>
      </c>
      <c r="O16" s="7"/>
      <c r="P16" s="7"/>
      <c r="Q16" s="7"/>
      <c r="R16" s="8"/>
      <c r="S16" s="7"/>
      <c r="T16" s="7"/>
      <c r="U16" s="2"/>
      <c r="V16" s="2"/>
      <c r="W16" s="2"/>
      <c r="X16" s="3"/>
      <c r="Y16" s="2"/>
      <c r="Z16" s="4"/>
      <c r="AA16" s="1"/>
    </row>
    <row r="17" spans="1:27" s="16" customFormat="1">
      <c r="A17" s="21"/>
      <c r="B17" s="22">
        <v>5625</v>
      </c>
      <c r="C17" s="47" t="s">
        <v>101</v>
      </c>
      <c r="D17" s="22" t="s">
        <v>102</v>
      </c>
      <c r="E17" s="22" t="s">
        <v>103</v>
      </c>
      <c r="F17" s="22" t="s">
        <v>31</v>
      </c>
      <c r="G17" s="22" t="s">
        <v>31</v>
      </c>
      <c r="H17" s="22" t="s">
        <v>104</v>
      </c>
      <c r="I17" s="86">
        <v>11</v>
      </c>
      <c r="J17" s="22">
        <v>5</v>
      </c>
      <c r="K17" s="22">
        <v>2</v>
      </c>
      <c r="L17" s="22">
        <v>6</v>
      </c>
      <c r="M17" s="22">
        <v>1</v>
      </c>
      <c r="N17" s="47">
        <f t="shared" si="0"/>
        <v>14</v>
      </c>
      <c r="O17" s="10"/>
      <c r="P17" s="10"/>
      <c r="Q17" s="10"/>
      <c r="R17" s="11"/>
      <c r="S17" s="10"/>
      <c r="T17" s="10"/>
      <c r="U17" s="12"/>
      <c r="V17" s="12"/>
      <c r="W17" s="12"/>
      <c r="X17" s="13"/>
      <c r="Y17" s="12"/>
      <c r="Z17" s="14"/>
      <c r="AA17" s="15"/>
    </row>
    <row r="18" spans="1:27" s="16" customFormat="1">
      <c r="A18" s="21"/>
      <c r="B18" s="5">
        <v>3543</v>
      </c>
      <c r="C18" s="47" t="s">
        <v>81</v>
      </c>
      <c r="D18" s="5" t="s">
        <v>82</v>
      </c>
      <c r="E18" s="5" t="s">
        <v>83</v>
      </c>
      <c r="F18" s="5" t="s">
        <v>84</v>
      </c>
      <c r="G18" s="5" t="s">
        <v>85</v>
      </c>
      <c r="H18" s="5" t="s">
        <v>86</v>
      </c>
      <c r="I18" s="86">
        <v>11</v>
      </c>
      <c r="J18" s="5">
        <v>7</v>
      </c>
      <c r="K18" s="5">
        <v>4</v>
      </c>
      <c r="L18" s="5">
        <v>0</v>
      </c>
      <c r="M18" s="5">
        <v>1</v>
      </c>
      <c r="N18" s="47">
        <f t="shared" si="0"/>
        <v>12</v>
      </c>
      <c r="O18" s="10"/>
      <c r="P18" s="10"/>
      <c r="Q18" s="10"/>
      <c r="R18" s="11"/>
      <c r="S18" s="10"/>
      <c r="T18" s="10"/>
      <c r="U18" s="12"/>
      <c r="V18" s="12"/>
      <c r="W18" s="12"/>
      <c r="X18" s="13"/>
      <c r="Y18" s="12"/>
      <c r="Z18" s="14"/>
      <c r="AA18" s="15"/>
    </row>
    <row r="19" spans="1:27">
      <c r="A19" s="21"/>
      <c r="B19" s="5">
        <v>3206</v>
      </c>
      <c r="C19" s="47" t="s">
        <v>53</v>
      </c>
      <c r="D19" s="5" t="s">
        <v>54</v>
      </c>
      <c r="E19" s="5" t="s">
        <v>17</v>
      </c>
      <c r="F19" s="5" t="s">
        <v>55</v>
      </c>
      <c r="G19" s="5" t="s">
        <v>56</v>
      </c>
      <c r="H19" s="5" t="s">
        <v>57</v>
      </c>
      <c r="I19" s="86">
        <v>11</v>
      </c>
      <c r="J19" s="5">
        <v>5</v>
      </c>
      <c r="K19" s="5">
        <v>6</v>
      </c>
      <c r="L19" s="5">
        <v>0</v>
      </c>
      <c r="M19" s="5">
        <v>0</v>
      </c>
      <c r="N19" s="47">
        <f t="shared" si="0"/>
        <v>11</v>
      </c>
      <c r="O19" s="7"/>
      <c r="P19" s="7"/>
      <c r="Q19" s="7"/>
      <c r="R19" s="8"/>
      <c r="S19" s="7"/>
      <c r="T19" s="7"/>
      <c r="U19" s="2"/>
      <c r="V19" s="2"/>
      <c r="W19" s="2"/>
      <c r="X19" s="3"/>
      <c r="Y19" s="2"/>
      <c r="Z19" s="4"/>
      <c r="AA19" s="1"/>
    </row>
    <row r="20" spans="1:27" s="16" customFormat="1">
      <c r="A20" s="21"/>
      <c r="B20" s="5">
        <v>5759</v>
      </c>
      <c r="C20" s="47" t="s">
        <v>89</v>
      </c>
      <c r="D20" s="5" t="s">
        <v>90</v>
      </c>
      <c r="E20" s="5" t="s">
        <v>91</v>
      </c>
      <c r="F20" s="5" t="s">
        <v>84</v>
      </c>
      <c r="G20" s="5" t="s">
        <v>92</v>
      </c>
      <c r="H20" s="5" t="s">
        <v>93</v>
      </c>
      <c r="I20" s="86">
        <v>11</v>
      </c>
      <c r="J20" s="5">
        <v>6</v>
      </c>
      <c r="K20" s="5">
        <v>4</v>
      </c>
      <c r="L20" s="5">
        <v>1</v>
      </c>
      <c r="M20" s="5">
        <v>0</v>
      </c>
      <c r="N20" s="47">
        <f t="shared" si="0"/>
        <v>11</v>
      </c>
      <c r="O20" s="10"/>
      <c r="P20" s="10"/>
      <c r="Q20" s="10"/>
      <c r="R20" s="11"/>
      <c r="S20" s="10"/>
      <c r="T20" s="10"/>
      <c r="U20" s="12"/>
      <c r="V20" s="12"/>
      <c r="W20" s="12"/>
      <c r="X20" s="13"/>
      <c r="Y20" s="12"/>
      <c r="Z20" s="14"/>
      <c r="AA20" s="15"/>
    </row>
    <row r="21" spans="1:27" s="16" customFormat="1">
      <c r="A21" s="21"/>
      <c r="B21" s="22">
        <v>6424</v>
      </c>
      <c r="C21" s="47" t="s">
        <v>67</v>
      </c>
      <c r="D21" s="22" t="s">
        <v>68</v>
      </c>
      <c r="E21" s="22" t="s">
        <v>69</v>
      </c>
      <c r="F21" s="22" t="s">
        <v>31</v>
      </c>
      <c r="G21" s="22" t="s">
        <v>31</v>
      </c>
      <c r="H21" s="22" t="s">
        <v>70</v>
      </c>
      <c r="I21" s="86" t="s">
        <v>6</v>
      </c>
      <c r="J21" s="22">
        <v>6</v>
      </c>
      <c r="K21" s="22">
        <v>4</v>
      </c>
      <c r="L21" s="22">
        <v>0</v>
      </c>
      <c r="M21" s="22">
        <v>1</v>
      </c>
      <c r="N21" s="47">
        <f t="shared" si="0"/>
        <v>11</v>
      </c>
      <c r="O21" s="10"/>
      <c r="P21" s="10"/>
      <c r="Q21" s="10"/>
      <c r="R21" s="11"/>
      <c r="S21" s="10"/>
      <c r="T21" s="10"/>
      <c r="U21" s="12"/>
      <c r="V21" s="12"/>
      <c r="W21" s="12"/>
      <c r="X21" s="13"/>
      <c r="Y21" s="12"/>
      <c r="Z21" s="14"/>
      <c r="AA21" s="15"/>
    </row>
    <row r="22" spans="1:27" s="16" customFormat="1">
      <c r="A22" s="21"/>
      <c r="B22" s="5">
        <v>6842</v>
      </c>
      <c r="C22" s="47" t="s">
        <v>58</v>
      </c>
      <c r="D22" s="5" t="s">
        <v>59</v>
      </c>
      <c r="E22" s="5" t="s">
        <v>60</v>
      </c>
      <c r="F22" s="5" t="s">
        <v>45</v>
      </c>
      <c r="G22" s="5" t="s">
        <v>46</v>
      </c>
      <c r="H22" s="5" t="s">
        <v>61</v>
      </c>
      <c r="I22" s="86" t="s">
        <v>6</v>
      </c>
      <c r="J22" s="5">
        <v>1</v>
      </c>
      <c r="K22" s="5">
        <v>3</v>
      </c>
      <c r="L22" s="5">
        <v>5</v>
      </c>
      <c r="M22" s="5">
        <v>1</v>
      </c>
      <c r="N22" s="47">
        <f t="shared" si="0"/>
        <v>10</v>
      </c>
      <c r="O22" s="10"/>
      <c r="P22" s="10"/>
      <c r="Q22" s="10"/>
      <c r="R22" s="11"/>
      <c r="S22" s="10"/>
      <c r="T22" s="10"/>
      <c r="U22" s="12"/>
      <c r="V22" s="12"/>
      <c r="W22" s="12"/>
      <c r="X22" s="13"/>
      <c r="Y22" s="12"/>
      <c r="Z22" s="14"/>
      <c r="AA22" s="15"/>
    </row>
    <row r="23" spans="1:27">
      <c r="A23" s="21"/>
      <c r="B23" s="5">
        <v>3412</v>
      </c>
      <c r="C23" s="47" t="s">
        <v>25</v>
      </c>
      <c r="D23" s="5" t="s">
        <v>75</v>
      </c>
      <c r="E23" s="5" t="s">
        <v>76</v>
      </c>
      <c r="F23" s="5" t="s">
        <v>55</v>
      </c>
      <c r="G23" s="5" t="s">
        <v>77</v>
      </c>
      <c r="H23" s="5" t="s">
        <v>78</v>
      </c>
      <c r="I23" s="86">
        <v>11</v>
      </c>
      <c r="J23" s="5">
        <v>1</v>
      </c>
      <c r="K23" s="5">
        <v>6</v>
      </c>
      <c r="L23" s="5">
        <v>1</v>
      </c>
      <c r="M23" s="5">
        <v>1</v>
      </c>
      <c r="N23" s="47">
        <f t="shared" si="0"/>
        <v>9</v>
      </c>
      <c r="O23" s="7"/>
      <c r="P23" s="7"/>
      <c r="Q23" s="7"/>
      <c r="R23" s="8"/>
      <c r="S23" s="7"/>
      <c r="T23" s="7"/>
      <c r="U23" s="2"/>
      <c r="V23" s="2"/>
      <c r="W23" s="2"/>
      <c r="X23" s="3"/>
      <c r="Y23" s="2"/>
      <c r="Z23" s="4"/>
      <c r="AA23" s="1"/>
    </row>
    <row r="24" spans="1:27">
      <c r="A24" s="21"/>
      <c r="B24" s="5">
        <v>4008</v>
      </c>
      <c r="C24" s="47" t="s">
        <v>105</v>
      </c>
      <c r="D24" s="5" t="s">
        <v>106</v>
      </c>
      <c r="E24" s="5" t="s">
        <v>13</v>
      </c>
      <c r="F24" s="5" t="s">
        <v>107</v>
      </c>
      <c r="G24" s="5" t="s">
        <v>108</v>
      </c>
      <c r="H24" s="5" t="s">
        <v>109</v>
      </c>
      <c r="I24" s="86">
        <v>11</v>
      </c>
      <c r="J24" s="5">
        <v>4</v>
      </c>
      <c r="K24" s="5">
        <v>2</v>
      </c>
      <c r="L24" s="5">
        <v>0</v>
      </c>
      <c r="M24" s="5">
        <v>2</v>
      </c>
      <c r="N24" s="47">
        <f t="shared" si="0"/>
        <v>8</v>
      </c>
      <c r="O24" s="7"/>
      <c r="P24" s="7"/>
      <c r="Q24" s="7"/>
      <c r="R24" s="8"/>
      <c r="S24" s="7"/>
      <c r="T24" s="7"/>
      <c r="U24" s="2"/>
      <c r="V24" s="2"/>
      <c r="W24" s="2"/>
      <c r="X24" s="3"/>
      <c r="Y24" s="2"/>
      <c r="Z24" s="4"/>
      <c r="AA24" s="1"/>
    </row>
    <row r="25" spans="1:27">
      <c r="A25" s="21"/>
      <c r="B25" s="22">
        <v>6506</v>
      </c>
      <c r="C25" s="47" t="s">
        <v>94</v>
      </c>
      <c r="D25" s="22" t="s">
        <v>54</v>
      </c>
      <c r="E25" s="22" t="s">
        <v>95</v>
      </c>
      <c r="F25" s="22" t="s">
        <v>39</v>
      </c>
      <c r="G25" s="22" t="s">
        <v>40</v>
      </c>
      <c r="H25" s="22" t="s">
        <v>96</v>
      </c>
      <c r="I25" s="86" t="s">
        <v>6</v>
      </c>
      <c r="J25" s="22">
        <v>6</v>
      </c>
      <c r="K25" s="22">
        <v>1</v>
      </c>
      <c r="L25" s="22">
        <v>0</v>
      </c>
      <c r="M25" s="22">
        <v>0</v>
      </c>
      <c r="N25" s="47">
        <f t="shared" si="0"/>
        <v>7</v>
      </c>
      <c r="O25" s="7"/>
      <c r="P25" s="7"/>
      <c r="Q25" s="7"/>
      <c r="R25" s="8"/>
      <c r="S25" s="7"/>
      <c r="T25" s="7"/>
      <c r="U25" s="2"/>
      <c r="V25" s="2"/>
      <c r="W25" s="2"/>
      <c r="X25" s="3"/>
      <c r="Y25" s="2"/>
      <c r="Z25" s="4"/>
      <c r="AA25" s="1"/>
    </row>
    <row r="26" spans="1:27">
      <c r="A26" s="32"/>
      <c r="B26" s="5">
        <v>5645</v>
      </c>
      <c r="C26" s="80" t="s">
        <v>87</v>
      </c>
      <c r="D26" s="44" t="s">
        <v>26</v>
      </c>
      <c r="E26" s="44" t="s">
        <v>2</v>
      </c>
      <c r="F26" s="44" t="s">
        <v>55</v>
      </c>
      <c r="G26" s="44" t="s">
        <v>88</v>
      </c>
      <c r="H26" s="44">
        <v>1</v>
      </c>
      <c r="I26" s="103">
        <v>11</v>
      </c>
      <c r="J26" s="5">
        <v>2</v>
      </c>
      <c r="K26" s="5">
        <v>1</v>
      </c>
      <c r="L26" s="5">
        <v>2</v>
      </c>
      <c r="M26" s="5">
        <v>1</v>
      </c>
      <c r="N26" s="47">
        <f t="shared" si="0"/>
        <v>6</v>
      </c>
      <c r="O26" s="9"/>
      <c r="P26" s="9"/>
      <c r="Q26" s="9"/>
      <c r="R26" s="9"/>
      <c r="S26" s="9"/>
      <c r="T26" s="9"/>
    </row>
    <row r="27" spans="1:27">
      <c r="A27" s="32"/>
      <c r="B27" s="32"/>
      <c r="C27" s="81"/>
      <c r="D27" s="32"/>
      <c r="E27" s="32"/>
      <c r="F27" s="32"/>
      <c r="G27" s="32"/>
      <c r="H27" s="32"/>
      <c r="I27" s="33"/>
      <c r="J27" s="32"/>
      <c r="K27" s="32"/>
      <c r="L27" s="32"/>
      <c r="M27" s="32"/>
      <c r="N27" s="39"/>
      <c r="O27" s="9"/>
      <c r="P27" s="9"/>
      <c r="Q27" s="9"/>
      <c r="R27" s="9"/>
      <c r="S27" s="9"/>
      <c r="T27" s="9"/>
    </row>
    <row r="28" spans="1:27" ht="22.5" customHeight="1">
      <c r="A28" s="32"/>
      <c r="B28" s="32"/>
      <c r="C28" s="81"/>
      <c r="D28" s="32"/>
      <c r="E28" s="32"/>
      <c r="F28" s="32"/>
      <c r="G28" s="32"/>
      <c r="H28" s="32"/>
      <c r="I28" s="33"/>
      <c r="J28" s="32"/>
      <c r="K28" s="32"/>
      <c r="L28" s="32"/>
      <c r="M28" s="32"/>
      <c r="N28" s="39"/>
      <c r="O28" s="9"/>
      <c r="P28" s="9"/>
      <c r="Q28" s="9"/>
      <c r="R28" s="9"/>
      <c r="S28" s="9"/>
      <c r="T28" s="9"/>
    </row>
    <row r="29" spans="1:27">
      <c r="A29" s="9"/>
      <c r="B29" s="9"/>
      <c r="C29" s="82"/>
      <c r="D29" s="9"/>
      <c r="E29" s="9"/>
      <c r="F29" s="9"/>
      <c r="G29" s="9"/>
      <c r="H29" s="9"/>
      <c r="I29" s="23"/>
      <c r="J29" s="9"/>
      <c r="K29" s="9"/>
      <c r="L29" s="9"/>
      <c r="M29" s="9"/>
      <c r="N29" s="39"/>
      <c r="O29" s="9"/>
      <c r="P29" s="9"/>
      <c r="Q29" s="9"/>
      <c r="R29" s="9"/>
      <c r="S29" s="9"/>
      <c r="T29" s="9"/>
    </row>
  </sheetData>
  <sortState ref="B2:N29">
    <sortCondition descending="1" ref="N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A7" zoomScale="120" zoomScaleNormal="120" workbookViewId="0">
      <selection activeCell="P4" sqref="P4"/>
    </sheetView>
  </sheetViews>
  <sheetFormatPr defaultRowHeight="15"/>
  <cols>
    <col min="1" max="1" width="5.42578125" customWidth="1"/>
    <col min="2" max="2" width="7.5703125" customWidth="1"/>
    <col min="3" max="3" width="12" style="75" customWidth="1"/>
    <col min="5" max="5" width="15.140625" customWidth="1"/>
    <col min="6" max="6" width="14.140625" customWidth="1"/>
    <col min="7" max="7" width="11.5703125" customWidth="1"/>
    <col min="8" max="8" width="22.28515625" customWidth="1"/>
    <col min="9" max="9" width="6.28515625" customWidth="1"/>
    <col min="10" max="10" width="4.140625" customWidth="1"/>
    <col min="11" max="11" width="5.28515625" customWidth="1"/>
    <col min="12" max="12" width="5.7109375" customWidth="1"/>
    <col min="13" max="13" width="4.7109375" customWidth="1"/>
    <col min="14" max="14" width="8.140625" style="50" customWidth="1"/>
  </cols>
  <sheetData>
    <row r="1" spans="1:16">
      <c r="A1" s="87"/>
      <c r="B1" s="88">
        <v>6360</v>
      </c>
      <c r="C1" s="89" t="s">
        <v>25</v>
      </c>
      <c r="D1" s="88" t="s">
        <v>29</v>
      </c>
      <c r="E1" s="88" t="s">
        <v>246</v>
      </c>
      <c r="F1" s="88" t="s">
        <v>18</v>
      </c>
      <c r="G1" s="88" t="s">
        <v>19</v>
      </c>
      <c r="H1" s="88" t="s">
        <v>224</v>
      </c>
      <c r="I1" s="90" t="s">
        <v>247</v>
      </c>
      <c r="J1" s="91">
        <v>7</v>
      </c>
      <c r="K1" s="91">
        <v>6</v>
      </c>
      <c r="L1" s="91">
        <v>7</v>
      </c>
      <c r="M1" s="91">
        <v>7</v>
      </c>
      <c r="N1" s="92">
        <f t="shared" ref="N1" si="0">SUM(J1:M1)</f>
        <v>27</v>
      </c>
      <c r="O1" s="83"/>
      <c r="P1" s="54"/>
    </row>
    <row r="2" spans="1:16">
      <c r="A2" s="87"/>
      <c r="B2" s="88">
        <v>4706</v>
      </c>
      <c r="C2" s="89" t="s">
        <v>243</v>
      </c>
      <c r="D2" s="88" t="s">
        <v>37</v>
      </c>
      <c r="E2" s="88" t="s">
        <v>244</v>
      </c>
      <c r="F2" s="88" t="s">
        <v>39</v>
      </c>
      <c r="G2" s="88" t="s">
        <v>40</v>
      </c>
      <c r="H2" s="88" t="s">
        <v>245</v>
      </c>
      <c r="I2" s="90">
        <v>10</v>
      </c>
      <c r="J2" s="91">
        <v>7</v>
      </c>
      <c r="K2" s="91">
        <v>5</v>
      </c>
      <c r="L2" s="91">
        <v>6</v>
      </c>
      <c r="M2" s="91">
        <v>6</v>
      </c>
      <c r="N2" s="92">
        <f t="shared" ref="N2:N35" si="1">SUM(J2:M2)</f>
        <v>24</v>
      </c>
      <c r="O2" s="83"/>
      <c r="P2" s="54"/>
    </row>
    <row r="3" spans="1:16">
      <c r="A3" s="87"/>
      <c r="B3" s="88">
        <v>6140</v>
      </c>
      <c r="C3" s="89" t="s">
        <v>282</v>
      </c>
      <c r="D3" s="88" t="s">
        <v>90</v>
      </c>
      <c r="E3" s="88" t="s">
        <v>181</v>
      </c>
      <c r="F3" s="88" t="s">
        <v>18</v>
      </c>
      <c r="G3" s="88" t="s">
        <v>19</v>
      </c>
      <c r="H3" s="88" t="s">
        <v>264</v>
      </c>
      <c r="I3" s="90">
        <v>10</v>
      </c>
      <c r="J3" s="91">
        <v>7</v>
      </c>
      <c r="K3" s="91">
        <v>1</v>
      </c>
      <c r="L3" s="91">
        <v>7</v>
      </c>
      <c r="M3" s="91">
        <v>7</v>
      </c>
      <c r="N3" s="92">
        <f t="shared" si="1"/>
        <v>22</v>
      </c>
      <c r="O3" s="85"/>
      <c r="P3" s="54"/>
    </row>
    <row r="4" spans="1:16">
      <c r="A4" s="87"/>
      <c r="B4" s="88">
        <v>6361</v>
      </c>
      <c r="C4" s="89" t="s">
        <v>257</v>
      </c>
      <c r="D4" s="88" t="s">
        <v>29</v>
      </c>
      <c r="E4" s="88" t="s">
        <v>17</v>
      </c>
      <c r="F4" s="88" t="s">
        <v>18</v>
      </c>
      <c r="G4" s="88" t="s">
        <v>19</v>
      </c>
      <c r="H4" s="88" t="s">
        <v>224</v>
      </c>
      <c r="I4" s="90" t="s">
        <v>247</v>
      </c>
      <c r="J4" s="91">
        <v>3</v>
      </c>
      <c r="K4" s="91">
        <v>4</v>
      </c>
      <c r="L4" s="91">
        <v>7</v>
      </c>
      <c r="M4" s="91">
        <v>7</v>
      </c>
      <c r="N4" s="92">
        <f t="shared" si="1"/>
        <v>21</v>
      </c>
      <c r="O4" s="85"/>
      <c r="P4" s="54"/>
    </row>
    <row r="5" spans="1:16" s="27" customFormat="1">
      <c r="A5" s="87"/>
      <c r="B5" s="88">
        <v>6957</v>
      </c>
      <c r="C5" s="89" t="s">
        <v>252</v>
      </c>
      <c r="D5" s="88" t="s">
        <v>229</v>
      </c>
      <c r="E5" s="88" t="s">
        <v>35</v>
      </c>
      <c r="F5" s="88" t="s">
        <v>18</v>
      </c>
      <c r="G5" s="88" t="s">
        <v>23</v>
      </c>
      <c r="H5" s="88" t="s">
        <v>86</v>
      </c>
      <c r="I5" s="90" t="s">
        <v>247</v>
      </c>
      <c r="J5" s="91">
        <v>7</v>
      </c>
      <c r="K5" s="91">
        <v>4</v>
      </c>
      <c r="L5" s="91">
        <v>7</v>
      </c>
      <c r="M5" s="91">
        <v>2</v>
      </c>
      <c r="N5" s="92">
        <f t="shared" si="1"/>
        <v>20</v>
      </c>
      <c r="O5" s="85"/>
      <c r="P5" s="54"/>
    </row>
    <row r="6" spans="1:16">
      <c r="A6" s="87"/>
      <c r="B6" s="88">
        <v>4734</v>
      </c>
      <c r="C6" s="89" t="s">
        <v>248</v>
      </c>
      <c r="D6" s="88" t="s">
        <v>114</v>
      </c>
      <c r="E6" s="88" t="s">
        <v>189</v>
      </c>
      <c r="F6" s="88" t="s">
        <v>249</v>
      </c>
      <c r="G6" s="88" t="s">
        <v>250</v>
      </c>
      <c r="H6" s="88" t="s">
        <v>251</v>
      </c>
      <c r="I6" s="90">
        <v>10</v>
      </c>
      <c r="J6" s="91">
        <v>7</v>
      </c>
      <c r="K6" s="91">
        <v>4</v>
      </c>
      <c r="L6" s="91">
        <v>2</v>
      </c>
      <c r="M6" s="91">
        <v>7</v>
      </c>
      <c r="N6" s="92">
        <f t="shared" si="1"/>
        <v>20</v>
      </c>
      <c r="O6" s="85"/>
      <c r="P6" s="54"/>
    </row>
    <row r="7" spans="1:16">
      <c r="A7" s="87"/>
      <c r="B7" s="88">
        <v>6422</v>
      </c>
      <c r="C7" s="89" t="s">
        <v>295</v>
      </c>
      <c r="D7" s="88" t="s">
        <v>296</v>
      </c>
      <c r="E7" s="88" t="s">
        <v>129</v>
      </c>
      <c r="F7" s="88" t="s">
        <v>31</v>
      </c>
      <c r="G7" s="88" t="s">
        <v>31</v>
      </c>
      <c r="H7" s="88" t="s">
        <v>32</v>
      </c>
      <c r="I7" s="90" t="s">
        <v>247</v>
      </c>
      <c r="J7" s="91">
        <v>0</v>
      </c>
      <c r="K7" s="91">
        <v>6</v>
      </c>
      <c r="L7" s="91">
        <v>7</v>
      </c>
      <c r="M7" s="91">
        <v>6</v>
      </c>
      <c r="N7" s="92">
        <f t="shared" si="1"/>
        <v>19</v>
      </c>
      <c r="O7" s="85"/>
      <c r="P7" s="54"/>
    </row>
    <row r="8" spans="1:16">
      <c r="A8" s="87"/>
      <c r="B8" s="88">
        <v>5674</v>
      </c>
      <c r="C8" s="89" t="s">
        <v>292</v>
      </c>
      <c r="D8" s="88" t="s">
        <v>12</v>
      </c>
      <c r="E8" s="88" t="s">
        <v>115</v>
      </c>
      <c r="F8" s="88" t="s">
        <v>178</v>
      </c>
      <c r="G8" s="88" t="s">
        <v>293</v>
      </c>
      <c r="H8" s="88" t="s">
        <v>294</v>
      </c>
      <c r="I8" s="90">
        <v>10</v>
      </c>
      <c r="J8" s="91">
        <v>1</v>
      </c>
      <c r="K8" s="91">
        <v>3</v>
      </c>
      <c r="L8" s="91">
        <v>7</v>
      </c>
      <c r="M8" s="91">
        <v>7</v>
      </c>
      <c r="N8" s="92">
        <f t="shared" si="1"/>
        <v>18</v>
      </c>
      <c r="O8" s="56"/>
      <c r="P8" s="54"/>
    </row>
    <row r="9" spans="1:16" s="30" customFormat="1">
      <c r="A9" s="87"/>
      <c r="B9" s="88">
        <v>10258</v>
      </c>
      <c r="C9" s="89" t="s">
        <v>279</v>
      </c>
      <c r="D9" s="88" t="s">
        <v>26</v>
      </c>
      <c r="E9" s="88" t="s">
        <v>280</v>
      </c>
      <c r="F9" s="88" t="s">
        <v>18</v>
      </c>
      <c r="G9" s="88" t="s">
        <v>23</v>
      </c>
      <c r="H9" s="88" t="s">
        <v>86</v>
      </c>
      <c r="I9" s="90" t="s">
        <v>247</v>
      </c>
      <c r="J9" s="91">
        <v>7</v>
      </c>
      <c r="K9" s="91">
        <v>3</v>
      </c>
      <c r="L9" s="91">
        <v>7</v>
      </c>
      <c r="M9" s="91">
        <v>1</v>
      </c>
      <c r="N9" s="92">
        <f t="shared" si="1"/>
        <v>18</v>
      </c>
      <c r="O9" s="56"/>
      <c r="P9" s="54"/>
    </row>
    <row r="10" spans="1:16" ht="14.25" customHeight="1">
      <c r="A10" s="87"/>
      <c r="B10" s="88">
        <v>5170</v>
      </c>
      <c r="C10" s="89" t="s">
        <v>258</v>
      </c>
      <c r="D10" s="88" t="s">
        <v>29</v>
      </c>
      <c r="E10" s="88" t="s">
        <v>259</v>
      </c>
      <c r="F10" s="88" t="s">
        <v>31</v>
      </c>
      <c r="G10" s="88" t="s">
        <v>31</v>
      </c>
      <c r="H10" s="88" t="s">
        <v>260</v>
      </c>
      <c r="I10" s="90">
        <v>10</v>
      </c>
      <c r="J10" s="91">
        <v>0</v>
      </c>
      <c r="K10" s="91">
        <v>5</v>
      </c>
      <c r="L10" s="91">
        <v>7</v>
      </c>
      <c r="M10" s="91">
        <v>6</v>
      </c>
      <c r="N10" s="92">
        <f t="shared" si="1"/>
        <v>18</v>
      </c>
      <c r="O10" s="56"/>
      <c r="P10" s="54"/>
    </row>
    <row r="11" spans="1:16">
      <c r="A11" s="87"/>
      <c r="B11" s="88">
        <v>6439</v>
      </c>
      <c r="C11" s="89" t="s">
        <v>297</v>
      </c>
      <c r="D11" s="88" t="s">
        <v>29</v>
      </c>
      <c r="E11" s="88" t="s">
        <v>117</v>
      </c>
      <c r="F11" s="88" t="s">
        <v>31</v>
      </c>
      <c r="G11" s="88" t="s">
        <v>31</v>
      </c>
      <c r="H11" s="88" t="s">
        <v>298</v>
      </c>
      <c r="I11" s="90" t="s">
        <v>247</v>
      </c>
      <c r="J11" s="91">
        <v>1</v>
      </c>
      <c r="K11" s="91">
        <v>5</v>
      </c>
      <c r="L11" s="91">
        <v>7</v>
      </c>
      <c r="M11" s="91">
        <v>5</v>
      </c>
      <c r="N11" s="92">
        <f t="shared" si="1"/>
        <v>18</v>
      </c>
      <c r="O11" s="56"/>
      <c r="P11" s="54"/>
    </row>
    <row r="12" spans="1:16">
      <c r="A12" s="87"/>
      <c r="B12" s="88">
        <v>6561</v>
      </c>
      <c r="C12" s="89" t="s">
        <v>299</v>
      </c>
      <c r="D12" s="88" t="s">
        <v>29</v>
      </c>
      <c r="E12" s="88" t="s">
        <v>17</v>
      </c>
      <c r="F12" s="88" t="s">
        <v>31</v>
      </c>
      <c r="G12" s="88" t="s">
        <v>31</v>
      </c>
      <c r="H12" s="88" t="s">
        <v>300</v>
      </c>
      <c r="I12" s="90" t="s">
        <v>247</v>
      </c>
      <c r="J12" s="91">
        <v>4</v>
      </c>
      <c r="K12" s="91">
        <v>4</v>
      </c>
      <c r="L12" s="91">
        <v>2</v>
      </c>
      <c r="M12" s="91">
        <v>7</v>
      </c>
      <c r="N12" s="92">
        <f t="shared" si="1"/>
        <v>17</v>
      </c>
      <c r="O12" s="56"/>
      <c r="P12" s="54"/>
    </row>
    <row r="13" spans="1:16">
      <c r="A13" s="87"/>
      <c r="B13" s="88">
        <v>6440</v>
      </c>
      <c r="C13" s="89" t="s">
        <v>312</v>
      </c>
      <c r="D13" s="88" t="s">
        <v>313</v>
      </c>
      <c r="E13" s="88" t="s">
        <v>117</v>
      </c>
      <c r="F13" s="88" t="s">
        <v>31</v>
      </c>
      <c r="G13" s="88" t="s">
        <v>31</v>
      </c>
      <c r="H13" s="88" t="s">
        <v>314</v>
      </c>
      <c r="I13" s="90" t="s">
        <v>247</v>
      </c>
      <c r="J13" s="91">
        <v>0</v>
      </c>
      <c r="K13" s="91">
        <v>5</v>
      </c>
      <c r="L13" s="91">
        <v>7</v>
      </c>
      <c r="M13" s="91">
        <v>5</v>
      </c>
      <c r="N13" s="92">
        <f t="shared" si="1"/>
        <v>17</v>
      </c>
      <c r="O13" s="56"/>
      <c r="P13" s="54"/>
    </row>
    <row r="14" spans="1:16">
      <c r="A14" s="87"/>
      <c r="B14" s="88">
        <v>6224</v>
      </c>
      <c r="C14" s="89" t="s">
        <v>240</v>
      </c>
      <c r="D14" s="88" t="s">
        <v>241</v>
      </c>
      <c r="E14" s="88" t="s">
        <v>17</v>
      </c>
      <c r="F14" s="88" t="s">
        <v>31</v>
      </c>
      <c r="G14" s="88" t="s">
        <v>31</v>
      </c>
      <c r="H14" s="88" t="s">
        <v>242</v>
      </c>
      <c r="I14" s="90">
        <v>10</v>
      </c>
      <c r="J14" s="91">
        <v>7</v>
      </c>
      <c r="K14" s="91">
        <v>6</v>
      </c>
      <c r="L14" s="91">
        <v>2</v>
      </c>
      <c r="M14" s="91">
        <v>1</v>
      </c>
      <c r="N14" s="92">
        <f t="shared" si="1"/>
        <v>16</v>
      </c>
      <c r="O14" s="56"/>
      <c r="P14" s="54"/>
    </row>
    <row r="15" spans="1:16">
      <c r="A15" s="87"/>
      <c r="B15" s="88">
        <v>4742</v>
      </c>
      <c r="C15" s="89" t="s">
        <v>263</v>
      </c>
      <c r="D15" s="88" t="s">
        <v>145</v>
      </c>
      <c r="E15" s="88" t="s">
        <v>91</v>
      </c>
      <c r="F15" s="88" t="s">
        <v>39</v>
      </c>
      <c r="G15" s="88" t="s">
        <v>40</v>
      </c>
      <c r="H15" s="88" t="s">
        <v>245</v>
      </c>
      <c r="I15" s="90">
        <v>10</v>
      </c>
      <c r="J15" s="91">
        <v>4</v>
      </c>
      <c r="K15" s="91">
        <v>1</v>
      </c>
      <c r="L15" s="91">
        <v>4</v>
      </c>
      <c r="M15" s="91">
        <v>7</v>
      </c>
      <c r="N15" s="92">
        <f t="shared" si="1"/>
        <v>16</v>
      </c>
      <c r="O15" s="56"/>
      <c r="P15" s="54"/>
    </row>
    <row r="16" spans="1:16">
      <c r="A16" s="87"/>
      <c r="B16" s="88">
        <v>6733</v>
      </c>
      <c r="C16" s="89" t="s">
        <v>287</v>
      </c>
      <c r="D16" s="88" t="s">
        <v>98</v>
      </c>
      <c r="E16" s="88" t="s">
        <v>129</v>
      </c>
      <c r="F16" s="88" t="s">
        <v>288</v>
      </c>
      <c r="G16" s="88" t="s">
        <v>289</v>
      </c>
      <c r="H16" s="88" t="s">
        <v>290</v>
      </c>
      <c r="I16" s="90" t="s">
        <v>247</v>
      </c>
      <c r="J16" s="91">
        <v>7</v>
      </c>
      <c r="K16" s="91">
        <v>2</v>
      </c>
      <c r="L16" s="91">
        <v>7</v>
      </c>
      <c r="M16" s="91">
        <v>0</v>
      </c>
      <c r="N16" s="92">
        <f t="shared" si="1"/>
        <v>16</v>
      </c>
      <c r="O16" s="56"/>
      <c r="P16" s="54"/>
    </row>
    <row r="17" spans="1:16">
      <c r="A17" s="87"/>
      <c r="B17" s="88">
        <v>4975</v>
      </c>
      <c r="C17" s="89" t="s">
        <v>265</v>
      </c>
      <c r="D17" s="88" t="s">
        <v>29</v>
      </c>
      <c r="E17" s="88" t="s">
        <v>103</v>
      </c>
      <c r="F17" s="88" t="s">
        <v>31</v>
      </c>
      <c r="G17" s="88" t="s">
        <v>31</v>
      </c>
      <c r="H17" s="88" t="s">
        <v>266</v>
      </c>
      <c r="I17" s="90">
        <v>10</v>
      </c>
      <c r="J17" s="91">
        <v>0</v>
      </c>
      <c r="K17" s="91">
        <v>5</v>
      </c>
      <c r="L17" s="91">
        <v>7</v>
      </c>
      <c r="M17" s="91">
        <v>4</v>
      </c>
      <c r="N17" s="92">
        <f t="shared" si="1"/>
        <v>16</v>
      </c>
      <c r="O17" s="56"/>
      <c r="P17" s="54"/>
    </row>
    <row r="18" spans="1:16">
      <c r="A18" s="38"/>
      <c r="B18" s="34">
        <v>4721</v>
      </c>
      <c r="C18" s="61" t="s">
        <v>255</v>
      </c>
      <c r="D18" s="34" t="s">
        <v>37</v>
      </c>
      <c r="E18" s="34" t="s">
        <v>121</v>
      </c>
      <c r="F18" s="34" t="s">
        <v>18</v>
      </c>
      <c r="G18" s="34" t="s">
        <v>23</v>
      </c>
      <c r="H18" s="34" t="s">
        <v>256</v>
      </c>
      <c r="I18" s="51">
        <v>10</v>
      </c>
      <c r="J18" s="52">
        <v>4</v>
      </c>
      <c r="K18" s="52">
        <v>5</v>
      </c>
      <c r="L18" s="52">
        <v>0</v>
      </c>
      <c r="M18" s="52">
        <v>6</v>
      </c>
      <c r="N18" s="53">
        <f t="shared" si="1"/>
        <v>15</v>
      </c>
      <c r="O18" s="54"/>
      <c r="P18" s="54"/>
    </row>
    <row r="19" spans="1:16">
      <c r="A19" s="38"/>
      <c r="B19" s="34">
        <v>6560</v>
      </c>
      <c r="C19" s="61" t="s">
        <v>310</v>
      </c>
      <c r="D19" s="34" t="s">
        <v>124</v>
      </c>
      <c r="E19" s="34" t="s">
        <v>50</v>
      </c>
      <c r="F19" s="34" t="s">
        <v>39</v>
      </c>
      <c r="G19" s="34" t="s">
        <v>40</v>
      </c>
      <c r="H19" s="34" t="s">
        <v>311</v>
      </c>
      <c r="I19" s="51" t="s">
        <v>247</v>
      </c>
      <c r="J19" s="52">
        <v>3</v>
      </c>
      <c r="K19" s="52">
        <v>3</v>
      </c>
      <c r="L19" s="52">
        <v>5</v>
      </c>
      <c r="M19" s="52">
        <v>4</v>
      </c>
      <c r="N19" s="53">
        <f t="shared" si="1"/>
        <v>15</v>
      </c>
      <c r="O19" s="54"/>
      <c r="P19" s="54"/>
    </row>
    <row r="20" spans="1:16">
      <c r="A20" s="38"/>
      <c r="B20" s="34">
        <v>5546</v>
      </c>
      <c r="C20" s="61" t="s">
        <v>271</v>
      </c>
      <c r="D20" s="34" t="s">
        <v>111</v>
      </c>
      <c r="E20" s="34" t="s">
        <v>165</v>
      </c>
      <c r="F20" s="34" t="s">
        <v>272</v>
      </c>
      <c r="G20" s="34" t="s">
        <v>273</v>
      </c>
      <c r="H20" s="34" t="s">
        <v>274</v>
      </c>
      <c r="I20" s="51">
        <v>10</v>
      </c>
      <c r="J20" s="52">
        <v>7</v>
      </c>
      <c r="K20" s="52">
        <v>3</v>
      </c>
      <c r="L20" s="52">
        <v>3</v>
      </c>
      <c r="M20" s="52">
        <v>0</v>
      </c>
      <c r="N20" s="53">
        <f t="shared" si="1"/>
        <v>13</v>
      </c>
      <c r="O20" s="54"/>
      <c r="P20" s="54"/>
    </row>
    <row r="21" spans="1:16">
      <c r="A21" s="38"/>
      <c r="B21" s="34">
        <v>5520</v>
      </c>
      <c r="C21" s="61" t="s">
        <v>301</v>
      </c>
      <c r="D21" s="34" t="s">
        <v>49</v>
      </c>
      <c r="E21" s="34" t="s">
        <v>17</v>
      </c>
      <c r="F21" s="34" t="s">
        <v>31</v>
      </c>
      <c r="G21" s="34" t="s">
        <v>31</v>
      </c>
      <c r="H21" s="34" t="s">
        <v>302</v>
      </c>
      <c r="I21" s="51">
        <v>10</v>
      </c>
      <c r="J21" s="52">
        <v>2</v>
      </c>
      <c r="K21" s="52">
        <v>2</v>
      </c>
      <c r="L21" s="52">
        <v>1</v>
      </c>
      <c r="M21" s="52">
        <v>7</v>
      </c>
      <c r="N21" s="53">
        <f t="shared" si="1"/>
        <v>12</v>
      </c>
      <c r="O21" s="54"/>
      <c r="P21" s="54"/>
    </row>
    <row r="22" spans="1:16">
      <c r="A22" s="38"/>
      <c r="B22" s="34">
        <v>4735</v>
      </c>
      <c r="C22" s="61" t="s">
        <v>267</v>
      </c>
      <c r="D22" s="34" t="s">
        <v>268</v>
      </c>
      <c r="E22" s="34" t="s">
        <v>76</v>
      </c>
      <c r="F22" s="34" t="s">
        <v>55</v>
      </c>
      <c r="G22" s="34" t="s">
        <v>269</v>
      </c>
      <c r="H22" s="34" t="s">
        <v>270</v>
      </c>
      <c r="I22" s="51">
        <v>10</v>
      </c>
      <c r="J22" s="52">
        <v>0</v>
      </c>
      <c r="K22" s="52">
        <v>3</v>
      </c>
      <c r="L22" s="52">
        <v>2</v>
      </c>
      <c r="M22" s="52">
        <v>6</v>
      </c>
      <c r="N22" s="53">
        <f t="shared" si="1"/>
        <v>11</v>
      </c>
      <c r="O22" s="54"/>
      <c r="P22" s="54"/>
    </row>
    <row r="23" spans="1:16">
      <c r="A23" s="38"/>
      <c r="B23" s="34">
        <v>9896</v>
      </c>
      <c r="C23" s="61" t="s">
        <v>315</v>
      </c>
      <c r="D23" s="34" t="s">
        <v>37</v>
      </c>
      <c r="E23" s="34" t="s">
        <v>189</v>
      </c>
      <c r="F23" s="34" t="s">
        <v>18</v>
      </c>
      <c r="G23" s="34" t="s">
        <v>23</v>
      </c>
      <c r="H23" s="34" t="s">
        <v>316</v>
      </c>
      <c r="I23" s="51">
        <v>10</v>
      </c>
      <c r="J23" s="52">
        <v>3</v>
      </c>
      <c r="K23" s="52">
        <v>0</v>
      </c>
      <c r="L23" s="52">
        <v>0</v>
      </c>
      <c r="M23" s="52">
        <v>7</v>
      </c>
      <c r="N23" s="53">
        <f t="shared" si="1"/>
        <v>10</v>
      </c>
      <c r="O23" s="54"/>
      <c r="P23" s="54"/>
    </row>
    <row r="24" spans="1:16">
      <c r="A24" s="38"/>
      <c r="B24" s="34">
        <v>6132</v>
      </c>
      <c r="C24" s="61" t="s">
        <v>253</v>
      </c>
      <c r="D24" s="34" t="s">
        <v>254</v>
      </c>
      <c r="E24" s="34" t="s">
        <v>30</v>
      </c>
      <c r="F24" s="34" t="s">
        <v>3</v>
      </c>
      <c r="G24" s="34" t="s">
        <v>4</v>
      </c>
      <c r="H24" s="34" t="s">
        <v>27</v>
      </c>
      <c r="I24" s="51">
        <v>10</v>
      </c>
      <c r="J24" s="52">
        <v>3</v>
      </c>
      <c r="K24" s="52">
        <v>2</v>
      </c>
      <c r="L24" s="52">
        <v>3</v>
      </c>
      <c r="M24" s="52">
        <v>2</v>
      </c>
      <c r="N24" s="53">
        <f t="shared" si="1"/>
        <v>10</v>
      </c>
      <c r="O24" s="54"/>
      <c r="P24" s="54"/>
    </row>
    <row r="25" spans="1:16">
      <c r="A25" s="38"/>
      <c r="B25" s="34">
        <v>4766</v>
      </c>
      <c r="C25" s="61" t="s">
        <v>309</v>
      </c>
      <c r="D25" s="34" t="s">
        <v>102</v>
      </c>
      <c r="E25" s="34" t="s">
        <v>117</v>
      </c>
      <c r="F25" s="34" t="s">
        <v>31</v>
      </c>
      <c r="G25" s="34" t="s">
        <v>31</v>
      </c>
      <c r="H25" s="34">
        <v>17</v>
      </c>
      <c r="I25" s="51">
        <v>10</v>
      </c>
      <c r="J25" s="52">
        <v>1</v>
      </c>
      <c r="K25" s="52">
        <v>1</v>
      </c>
      <c r="L25" s="52">
        <v>7</v>
      </c>
      <c r="M25" s="52">
        <v>1</v>
      </c>
      <c r="N25" s="53">
        <f t="shared" si="1"/>
        <v>10</v>
      </c>
      <c r="O25" s="54"/>
      <c r="P25" s="54"/>
    </row>
    <row r="26" spans="1:16">
      <c r="A26" s="38"/>
      <c r="B26" s="34">
        <v>5942</v>
      </c>
      <c r="C26" s="61" t="s">
        <v>283</v>
      </c>
      <c r="D26" s="34" t="s">
        <v>284</v>
      </c>
      <c r="E26" s="34" t="s">
        <v>91</v>
      </c>
      <c r="F26" s="34" t="s">
        <v>31</v>
      </c>
      <c r="G26" s="34" t="s">
        <v>285</v>
      </c>
      <c r="H26" s="34" t="s">
        <v>286</v>
      </c>
      <c r="I26" s="51">
        <v>10</v>
      </c>
      <c r="J26" s="52">
        <v>1</v>
      </c>
      <c r="K26" s="52">
        <v>0</v>
      </c>
      <c r="L26" s="52">
        <v>7</v>
      </c>
      <c r="M26" s="52">
        <v>1</v>
      </c>
      <c r="N26" s="53">
        <f t="shared" si="1"/>
        <v>9</v>
      </c>
      <c r="O26" s="54"/>
      <c r="P26" s="54"/>
    </row>
    <row r="27" spans="1:16">
      <c r="A27" s="38"/>
      <c r="B27" s="34">
        <v>5351</v>
      </c>
      <c r="C27" s="61" t="s">
        <v>238</v>
      </c>
      <c r="D27" s="34" t="s">
        <v>118</v>
      </c>
      <c r="E27" s="34" t="s">
        <v>2</v>
      </c>
      <c r="F27" s="34" t="s">
        <v>3</v>
      </c>
      <c r="G27" s="34" t="s">
        <v>4</v>
      </c>
      <c r="H27" s="34" t="s">
        <v>239</v>
      </c>
      <c r="I27" s="51">
        <v>10</v>
      </c>
      <c r="J27" s="52">
        <v>0</v>
      </c>
      <c r="K27" s="52">
        <v>3</v>
      </c>
      <c r="L27" s="52">
        <v>1</v>
      </c>
      <c r="M27" s="52">
        <v>4</v>
      </c>
      <c r="N27" s="53">
        <f t="shared" si="1"/>
        <v>8</v>
      </c>
      <c r="O27" s="54"/>
      <c r="P27" s="54"/>
    </row>
    <row r="28" spans="1:16">
      <c r="A28" s="38"/>
      <c r="B28" s="34">
        <v>5968</v>
      </c>
      <c r="C28" s="61" t="s">
        <v>303</v>
      </c>
      <c r="D28" s="34" t="s">
        <v>304</v>
      </c>
      <c r="E28" s="34" t="s">
        <v>305</v>
      </c>
      <c r="F28" s="34" t="s">
        <v>306</v>
      </c>
      <c r="G28" s="34" t="s">
        <v>307</v>
      </c>
      <c r="H28" s="34" t="s">
        <v>308</v>
      </c>
      <c r="I28" s="51">
        <v>10</v>
      </c>
      <c r="J28" s="52">
        <v>2</v>
      </c>
      <c r="K28" s="52">
        <v>2</v>
      </c>
      <c r="L28" s="52">
        <v>1</v>
      </c>
      <c r="M28" s="52">
        <v>2</v>
      </c>
      <c r="N28" s="53">
        <f t="shared" si="1"/>
        <v>7</v>
      </c>
      <c r="O28" s="54"/>
      <c r="P28" s="54"/>
    </row>
    <row r="29" spans="1:16">
      <c r="A29" s="38"/>
      <c r="B29" s="34">
        <v>6962</v>
      </c>
      <c r="C29" s="61" t="s">
        <v>275</v>
      </c>
      <c r="D29" s="34" t="s">
        <v>276</v>
      </c>
      <c r="E29" s="34" t="s">
        <v>277</v>
      </c>
      <c r="F29" s="34" t="s">
        <v>31</v>
      </c>
      <c r="G29" s="34" t="s">
        <v>31</v>
      </c>
      <c r="H29" s="34" t="s">
        <v>278</v>
      </c>
      <c r="I29" s="51" t="s">
        <v>247</v>
      </c>
      <c r="J29" s="52">
        <v>1</v>
      </c>
      <c r="K29" s="52">
        <v>3</v>
      </c>
      <c r="L29" s="52">
        <v>0</v>
      </c>
      <c r="M29" s="52">
        <v>3</v>
      </c>
      <c r="N29" s="53">
        <f t="shared" si="1"/>
        <v>7</v>
      </c>
      <c r="O29" s="54"/>
      <c r="P29" s="54"/>
    </row>
    <row r="30" spans="1:16">
      <c r="A30" s="38"/>
      <c r="B30" s="34">
        <v>4859</v>
      </c>
      <c r="C30" s="61" t="s">
        <v>319</v>
      </c>
      <c r="D30" s="34" t="s">
        <v>8</v>
      </c>
      <c r="E30" s="34" t="s">
        <v>117</v>
      </c>
      <c r="F30" s="34" t="s">
        <v>31</v>
      </c>
      <c r="G30" s="34" t="s">
        <v>31</v>
      </c>
      <c r="H30" s="34" t="s">
        <v>320</v>
      </c>
      <c r="I30" s="51">
        <v>10</v>
      </c>
      <c r="J30" s="52">
        <v>0</v>
      </c>
      <c r="K30" s="52">
        <v>1</v>
      </c>
      <c r="L30" s="52">
        <v>3</v>
      </c>
      <c r="M30" s="52">
        <v>3</v>
      </c>
      <c r="N30" s="53">
        <f t="shared" si="1"/>
        <v>7</v>
      </c>
      <c r="O30" s="54"/>
      <c r="P30" s="54"/>
    </row>
    <row r="31" spans="1:16">
      <c r="A31" s="38"/>
      <c r="B31" s="34">
        <v>4866</v>
      </c>
      <c r="C31" s="61" t="s">
        <v>261</v>
      </c>
      <c r="D31" s="34" t="s">
        <v>262</v>
      </c>
      <c r="E31" s="34" t="s">
        <v>38</v>
      </c>
      <c r="F31" s="34" t="s">
        <v>31</v>
      </c>
      <c r="G31" s="34" t="s">
        <v>31</v>
      </c>
      <c r="H31" s="34" t="s">
        <v>70</v>
      </c>
      <c r="I31" s="51">
        <v>10</v>
      </c>
      <c r="J31" s="52">
        <v>1</v>
      </c>
      <c r="K31" s="52">
        <v>1</v>
      </c>
      <c r="L31" s="52">
        <v>1</v>
      </c>
      <c r="M31" s="52">
        <v>3</v>
      </c>
      <c r="N31" s="53">
        <f t="shared" si="1"/>
        <v>6</v>
      </c>
      <c r="O31" s="54"/>
      <c r="P31" s="54"/>
    </row>
    <row r="32" spans="1:16" s="27" customFormat="1">
      <c r="A32" s="38"/>
      <c r="B32" s="34">
        <v>6763</v>
      </c>
      <c r="C32" s="61" t="s">
        <v>317</v>
      </c>
      <c r="D32" s="34" t="s">
        <v>188</v>
      </c>
      <c r="E32" s="34" t="s">
        <v>177</v>
      </c>
      <c r="F32" s="34" t="s">
        <v>84</v>
      </c>
      <c r="G32" s="34" t="s">
        <v>85</v>
      </c>
      <c r="H32" s="34" t="s">
        <v>318</v>
      </c>
      <c r="I32" s="51" t="s">
        <v>247</v>
      </c>
      <c r="J32" s="52">
        <v>1</v>
      </c>
      <c r="K32" s="52">
        <v>1</v>
      </c>
      <c r="L32" s="52">
        <v>0</v>
      </c>
      <c r="M32" s="52">
        <v>0</v>
      </c>
      <c r="N32" s="53">
        <f t="shared" si="1"/>
        <v>2</v>
      </c>
      <c r="O32" s="54"/>
      <c r="P32" s="54"/>
    </row>
    <row r="33" spans="1:16">
      <c r="A33" s="38"/>
      <c r="B33" s="34">
        <v>5772</v>
      </c>
      <c r="C33" s="61" t="s">
        <v>291</v>
      </c>
      <c r="D33" s="34" t="s">
        <v>98</v>
      </c>
      <c r="E33" s="34" t="s">
        <v>17</v>
      </c>
      <c r="F33" s="34" t="s">
        <v>18</v>
      </c>
      <c r="G33" s="34" t="s">
        <v>23</v>
      </c>
      <c r="H33" s="34" t="s">
        <v>205</v>
      </c>
      <c r="I33" s="51">
        <v>10</v>
      </c>
      <c r="J33" s="52">
        <v>0</v>
      </c>
      <c r="K33" s="52">
        <v>2</v>
      </c>
      <c r="L33" s="52">
        <v>0</v>
      </c>
      <c r="M33" s="52">
        <v>0</v>
      </c>
      <c r="N33" s="53">
        <f t="shared" si="1"/>
        <v>2</v>
      </c>
      <c r="O33" s="54"/>
      <c r="P33" s="54"/>
    </row>
    <row r="34" spans="1:16" s="54" customFormat="1">
      <c r="A34" s="38"/>
      <c r="B34" s="34">
        <v>4740</v>
      </c>
      <c r="C34" s="61"/>
      <c r="D34" s="34"/>
      <c r="E34" s="34"/>
      <c r="F34" s="34"/>
      <c r="G34" s="34"/>
      <c r="H34" s="34"/>
      <c r="I34" s="51">
        <v>10</v>
      </c>
      <c r="J34" s="52">
        <v>0</v>
      </c>
      <c r="K34" s="52">
        <v>0</v>
      </c>
      <c r="L34" s="52">
        <v>0</v>
      </c>
      <c r="M34" s="52">
        <v>0</v>
      </c>
      <c r="N34" s="53">
        <f t="shared" si="1"/>
        <v>0</v>
      </c>
      <c r="O34" s="54" t="s">
        <v>450</v>
      </c>
    </row>
    <row r="35" spans="1:16" s="54" customFormat="1">
      <c r="A35" s="38"/>
      <c r="B35" s="34">
        <v>4993</v>
      </c>
      <c r="C35" s="61"/>
      <c r="D35" s="34"/>
      <c r="E35" s="34"/>
      <c r="F35" s="34"/>
      <c r="G35" s="34"/>
      <c r="H35" s="34"/>
      <c r="I35" s="51">
        <v>10</v>
      </c>
      <c r="J35" s="52">
        <v>0</v>
      </c>
      <c r="K35" s="52">
        <v>0</v>
      </c>
      <c r="L35" s="52">
        <v>0</v>
      </c>
      <c r="M35" s="52">
        <v>0</v>
      </c>
      <c r="N35" s="53">
        <f t="shared" si="1"/>
        <v>0</v>
      </c>
      <c r="O35" s="54" t="s">
        <v>450</v>
      </c>
    </row>
    <row r="36" spans="1:16">
      <c r="A36" s="54"/>
      <c r="B36" s="54"/>
      <c r="C36" s="66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4"/>
      <c r="P36" s="54"/>
    </row>
    <row r="37" spans="1:16">
      <c r="A37" s="54"/>
      <c r="B37" s="54"/>
      <c r="C37" s="66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54"/>
      <c r="P37" s="54"/>
    </row>
    <row r="38" spans="1:16">
      <c r="A38" s="54"/>
      <c r="B38" s="54"/>
      <c r="C38" s="66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4"/>
      <c r="P38" s="54"/>
    </row>
    <row r="39" spans="1:16">
      <c r="A39" s="54"/>
      <c r="B39" s="54"/>
      <c r="C39" s="66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4"/>
      <c r="P39" s="54"/>
    </row>
    <row r="40" spans="1:16">
      <c r="A40" s="54"/>
      <c r="B40" s="54"/>
      <c r="C40" s="66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4"/>
      <c r="P40" s="54"/>
    </row>
    <row r="41" spans="1:16">
      <c r="A41" s="54"/>
      <c r="B41" s="54"/>
      <c r="C41" s="66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4"/>
      <c r="P41" s="54"/>
    </row>
    <row r="42" spans="1:16">
      <c r="A42" s="54"/>
      <c r="B42" s="54"/>
      <c r="C42" s="66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4"/>
      <c r="P42" s="54"/>
    </row>
    <row r="43" spans="1:16">
      <c r="A43" s="54"/>
      <c r="B43" s="54"/>
      <c r="C43" s="66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4"/>
      <c r="P43" s="54"/>
    </row>
    <row r="44" spans="1:16">
      <c r="A44" s="54"/>
      <c r="B44" s="54"/>
      <c r="C44" s="66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4"/>
      <c r="P44" s="54"/>
    </row>
  </sheetData>
  <sortState ref="B2:N44">
    <sortCondition descending="1" ref="N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44"/>
  <sheetViews>
    <sheetView topLeftCell="A16" workbookViewId="0">
      <selection activeCell="P18" sqref="P18"/>
    </sheetView>
  </sheetViews>
  <sheetFormatPr defaultRowHeight="15"/>
  <cols>
    <col min="1" max="1" width="5.7109375" customWidth="1"/>
    <col min="2" max="2" width="7.42578125" customWidth="1"/>
    <col min="3" max="3" width="17.140625" style="75" customWidth="1"/>
    <col min="5" max="5" width="12.85546875" customWidth="1"/>
    <col min="6" max="6" width="18.28515625" customWidth="1"/>
    <col min="7" max="7" width="14.140625" customWidth="1"/>
    <col min="8" max="8" width="24" customWidth="1"/>
    <col min="9" max="9" width="7" style="24" customWidth="1"/>
    <col min="13" max="13" width="9.140625" style="30"/>
    <col min="14" max="14" width="9.140625" style="57"/>
  </cols>
  <sheetData>
    <row r="1" spans="1:34">
      <c r="A1" s="69"/>
      <c r="B1" s="68">
        <v>6768</v>
      </c>
      <c r="C1" s="76" t="s">
        <v>154</v>
      </c>
      <c r="D1" s="68" t="s">
        <v>29</v>
      </c>
      <c r="E1" s="68" t="s">
        <v>129</v>
      </c>
      <c r="F1" s="68" t="s">
        <v>18</v>
      </c>
      <c r="G1" s="68" t="s">
        <v>23</v>
      </c>
      <c r="H1" s="68">
        <v>4</v>
      </c>
      <c r="I1" s="70" t="s">
        <v>122</v>
      </c>
      <c r="J1" s="68">
        <v>6</v>
      </c>
      <c r="K1" s="68">
        <v>5</v>
      </c>
      <c r="L1" s="68">
        <v>7</v>
      </c>
      <c r="M1" s="68">
        <v>7</v>
      </c>
      <c r="N1" s="71">
        <f t="shared" ref="N1" si="0">SUM(J1:M1)</f>
        <v>25</v>
      </c>
      <c r="O1" s="48"/>
      <c r="P1" s="34"/>
      <c r="Q1" s="34"/>
      <c r="R1" s="61"/>
      <c r="S1" s="34"/>
      <c r="T1" s="34"/>
      <c r="U1" s="34"/>
      <c r="V1" s="34"/>
      <c r="W1" s="34"/>
      <c r="X1" s="61"/>
      <c r="Y1" s="34"/>
      <c r="Z1" s="62"/>
      <c r="AA1" s="38"/>
      <c r="AB1" s="54"/>
      <c r="AC1" s="54"/>
      <c r="AD1" s="54"/>
      <c r="AE1" s="54"/>
      <c r="AF1" s="54"/>
      <c r="AG1" s="54"/>
      <c r="AH1" s="54"/>
    </row>
    <row r="2" spans="1:34">
      <c r="A2" s="69"/>
      <c r="B2" s="68">
        <v>6233</v>
      </c>
      <c r="C2" s="76" t="s">
        <v>148</v>
      </c>
      <c r="D2" s="68" t="s">
        <v>79</v>
      </c>
      <c r="E2" s="68" t="s">
        <v>129</v>
      </c>
      <c r="F2" s="68" t="s">
        <v>149</v>
      </c>
      <c r="G2" s="68" t="s">
        <v>150</v>
      </c>
      <c r="H2" s="68" t="s">
        <v>151</v>
      </c>
      <c r="I2" s="70">
        <v>9</v>
      </c>
      <c r="J2" s="68">
        <v>6</v>
      </c>
      <c r="K2" s="68">
        <v>3</v>
      </c>
      <c r="L2" s="68">
        <v>7</v>
      </c>
      <c r="M2" s="68">
        <v>7</v>
      </c>
      <c r="N2" s="71">
        <f t="shared" ref="N2:N37" si="1">SUM(J2:M2)</f>
        <v>23</v>
      </c>
      <c r="O2" s="48"/>
      <c r="P2" s="34"/>
      <c r="Q2" s="34"/>
      <c r="R2" s="61"/>
      <c r="S2" s="34"/>
      <c r="T2" s="34"/>
      <c r="U2" s="34"/>
      <c r="V2" s="34"/>
      <c r="W2" s="34"/>
      <c r="X2" s="61"/>
      <c r="Y2" s="34"/>
      <c r="Z2" s="62"/>
      <c r="AA2" s="38"/>
      <c r="AB2" s="54"/>
      <c r="AC2" s="54"/>
      <c r="AD2" s="54"/>
      <c r="AE2" s="54"/>
      <c r="AF2" s="54"/>
      <c r="AG2" s="54"/>
      <c r="AH2" s="54"/>
    </row>
    <row r="3" spans="1:34">
      <c r="A3" s="69"/>
      <c r="B3" s="68">
        <v>6649</v>
      </c>
      <c r="C3" s="76" t="s">
        <v>175</v>
      </c>
      <c r="D3" s="68" t="s">
        <v>176</v>
      </c>
      <c r="E3" s="68" t="s">
        <v>177</v>
      </c>
      <c r="F3" s="68" t="s">
        <v>178</v>
      </c>
      <c r="G3" s="68" t="s">
        <v>179</v>
      </c>
      <c r="H3" s="68" t="s">
        <v>180</v>
      </c>
      <c r="I3" s="70" t="s">
        <v>122</v>
      </c>
      <c r="J3" s="68">
        <v>5</v>
      </c>
      <c r="K3" s="68">
        <v>3</v>
      </c>
      <c r="L3" s="68">
        <v>7</v>
      </c>
      <c r="M3" s="68">
        <v>7</v>
      </c>
      <c r="N3" s="71">
        <f t="shared" si="1"/>
        <v>22</v>
      </c>
      <c r="O3" s="48"/>
      <c r="P3" s="34"/>
      <c r="Q3" s="34"/>
      <c r="R3" s="61"/>
      <c r="S3" s="34"/>
      <c r="T3" s="34"/>
      <c r="U3" s="34"/>
      <c r="V3" s="34"/>
      <c r="W3" s="34"/>
      <c r="X3" s="61"/>
      <c r="Y3" s="34"/>
      <c r="Z3" s="62"/>
      <c r="AA3" s="38"/>
      <c r="AB3" s="54"/>
      <c r="AC3" s="54"/>
      <c r="AD3" s="54"/>
      <c r="AE3" s="54"/>
      <c r="AF3" s="54"/>
      <c r="AG3" s="54"/>
      <c r="AH3" s="54"/>
    </row>
    <row r="4" spans="1:34">
      <c r="A4" s="69"/>
      <c r="B4" s="68">
        <v>5552</v>
      </c>
      <c r="C4" s="76" t="s">
        <v>123</v>
      </c>
      <c r="D4" s="68" t="s">
        <v>124</v>
      </c>
      <c r="E4" s="68" t="s">
        <v>125</v>
      </c>
      <c r="F4" s="68" t="s">
        <v>126</v>
      </c>
      <c r="G4" s="68" t="s">
        <v>126</v>
      </c>
      <c r="H4" s="68" t="s">
        <v>127</v>
      </c>
      <c r="I4" s="70">
        <v>9</v>
      </c>
      <c r="J4" s="68">
        <v>4</v>
      </c>
      <c r="K4" s="68">
        <v>3</v>
      </c>
      <c r="L4" s="68">
        <v>7</v>
      </c>
      <c r="M4" s="68">
        <v>7</v>
      </c>
      <c r="N4" s="71">
        <f t="shared" si="1"/>
        <v>21</v>
      </c>
      <c r="O4" s="94"/>
      <c r="P4" s="34"/>
      <c r="Q4" s="34"/>
      <c r="R4" s="61"/>
      <c r="S4" s="34"/>
      <c r="T4" s="34"/>
      <c r="U4" s="34"/>
      <c r="V4" s="34"/>
      <c r="W4" s="34"/>
      <c r="X4" s="61"/>
      <c r="Y4" s="34"/>
      <c r="Z4" s="62"/>
      <c r="AA4" s="38"/>
      <c r="AB4" s="54"/>
      <c r="AC4" s="54"/>
      <c r="AD4" s="54"/>
      <c r="AE4" s="54"/>
      <c r="AF4" s="54"/>
      <c r="AG4" s="54"/>
      <c r="AH4" s="54"/>
    </row>
    <row r="5" spans="1:34">
      <c r="A5" s="72"/>
      <c r="B5" s="72">
        <v>6453</v>
      </c>
      <c r="C5" s="77" t="s">
        <v>155</v>
      </c>
      <c r="D5" s="73" t="s">
        <v>43</v>
      </c>
      <c r="E5" s="73" t="s">
        <v>99</v>
      </c>
      <c r="F5" s="73" t="s">
        <v>39</v>
      </c>
      <c r="G5" s="73" t="s">
        <v>40</v>
      </c>
      <c r="H5" s="73" t="s">
        <v>156</v>
      </c>
      <c r="I5" s="74" t="s">
        <v>122</v>
      </c>
      <c r="J5" s="72">
        <v>7</v>
      </c>
      <c r="K5" s="72">
        <v>0</v>
      </c>
      <c r="L5" s="72">
        <v>7</v>
      </c>
      <c r="M5" s="72">
        <v>7</v>
      </c>
      <c r="N5" s="71">
        <f t="shared" si="1"/>
        <v>21</v>
      </c>
      <c r="O5" s="94"/>
      <c r="P5" s="34"/>
      <c r="Q5" s="34"/>
      <c r="R5" s="61"/>
      <c r="S5" s="34"/>
      <c r="T5" s="34"/>
      <c r="U5" s="34"/>
      <c r="V5" s="34"/>
      <c r="W5" s="34"/>
      <c r="X5" s="61"/>
      <c r="Y5" s="34"/>
      <c r="Z5" s="62"/>
      <c r="AA5" s="38"/>
      <c r="AB5" s="54"/>
      <c r="AC5" s="54"/>
      <c r="AD5" s="54"/>
      <c r="AE5" s="54"/>
      <c r="AF5" s="54"/>
      <c r="AG5" s="54"/>
      <c r="AH5" s="54"/>
    </row>
    <row r="6" spans="1:34" s="18" customFormat="1">
      <c r="A6" s="69"/>
      <c r="B6" s="68">
        <v>5669</v>
      </c>
      <c r="C6" s="76" t="s">
        <v>136</v>
      </c>
      <c r="D6" s="68" t="s">
        <v>137</v>
      </c>
      <c r="E6" s="68" t="s">
        <v>138</v>
      </c>
      <c r="F6" s="68" t="s">
        <v>18</v>
      </c>
      <c r="G6" s="68" t="s">
        <v>19</v>
      </c>
      <c r="H6" s="68" t="s">
        <v>139</v>
      </c>
      <c r="I6" s="70">
        <v>9</v>
      </c>
      <c r="J6" s="68">
        <v>7</v>
      </c>
      <c r="K6" s="68">
        <v>0</v>
      </c>
      <c r="L6" s="68">
        <v>6</v>
      </c>
      <c r="M6" s="68">
        <v>6</v>
      </c>
      <c r="N6" s="71">
        <f t="shared" si="1"/>
        <v>19</v>
      </c>
      <c r="O6" s="94"/>
      <c r="P6" s="34"/>
      <c r="Q6" s="34"/>
      <c r="R6" s="61"/>
      <c r="S6" s="34"/>
      <c r="T6" s="34"/>
      <c r="U6" s="34"/>
      <c r="V6" s="34"/>
      <c r="W6" s="34"/>
      <c r="X6" s="61"/>
      <c r="Y6" s="34"/>
      <c r="Z6" s="62"/>
      <c r="AA6" s="38"/>
      <c r="AB6" s="54"/>
      <c r="AC6" s="54"/>
      <c r="AD6" s="54"/>
      <c r="AE6" s="54"/>
      <c r="AF6" s="54"/>
      <c r="AG6" s="54"/>
      <c r="AH6" s="54"/>
    </row>
    <row r="7" spans="1:34">
      <c r="A7" s="69"/>
      <c r="B7" s="68">
        <v>7012</v>
      </c>
      <c r="C7" s="76" t="s">
        <v>201</v>
      </c>
      <c r="D7" s="68" t="s">
        <v>202</v>
      </c>
      <c r="E7" s="68" t="s">
        <v>76</v>
      </c>
      <c r="F7" s="68" t="s">
        <v>126</v>
      </c>
      <c r="G7" s="68" t="s">
        <v>126</v>
      </c>
      <c r="H7" s="68" t="s">
        <v>203</v>
      </c>
      <c r="I7" s="70" t="s">
        <v>122</v>
      </c>
      <c r="J7" s="68">
        <v>4</v>
      </c>
      <c r="K7" s="68">
        <v>3</v>
      </c>
      <c r="L7" s="68">
        <v>7</v>
      </c>
      <c r="M7" s="68">
        <v>5</v>
      </c>
      <c r="N7" s="71">
        <f t="shared" si="1"/>
        <v>19</v>
      </c>
      <c r="O7" s="94"/>
      <c r="P7" s="34"/>
      <c r="Q7" s="34"/>
      <c r="R7" s="61"/>
      <c r="S7" s="34"/>
      <c r="T7" s="34"/>
      <c r="U7" s="34"/>
      <c r="V7" s="34"/>
      <c r="W7" s="34"/>
      <c r="X7" s="61"/>
      <c r="Y7" s="34"/>
      <c r="Z7" s="62"/>
      <c r="AA7" s="38"/>
      <c r="AB7" s="54"/>
      <c r="AC7" s="54"/>
      <c r="AD7" s="54"/>
      <c r="AE7" s="54"/>
      <c r="AF7" s="54"/>
      <c r="AG7" s="54"/>
      <c r="AH7" s="54"/>
    </row>
    <row r="8" spans="1:34">
      <c r="A8" s="69"/>
      <c r="B8" s="68">
        <v>10173</v>
      </c>
      <c r="C8" s="76" t="s">
        <v>160</v>
      </c>
      <c r="D8" s="68" t="s">
        <v>161</v>
      </c>
      <c r="E8" s="68" t="s">
        <v>13</v>
      </c>
      <c r="F8" s="68" t="s">
        <v>18</v>
      </c>
      <c r="G8" s="68" t="s">
        <v>23</v>
      </c>
      <c r="H8" s="68" t="s">
        <v>162</v>
      </c>
      <c r="I8" s="70" t="s">
        <v>122</v>
      </c>
      <c r="J8" s="68">
        <v>6</v>
      </c>
      <c r="K8" s="68">
        <v>2</v>
      </c>
      <c r="L8" s="68">
        <v>3</v>
      </c>
      <c r="M8" s="68">
        <v>7</v>
      </c>
      <c r="N8" s="71">
        <f t="shared" si="1"/>
        <v>18</v>
      </c>
      <c r="O8" s="84"/>
      <c r="P8" s="34"/>
      <c r="Q8" s="34"/>
      <c r="R8" s="61"/>
      <c r="S8" s="34"/>
      <c r="T8" s="34"/>
      <c r="U8" s="34"/>
      <c r="V8" s="34"/>
      <c r="W8" s="34"/>
      <c r="X8" s="61"/>
      <c r="Y8" s="34"/>
      <c r="Z8" s="62"/>
      <c r="AA8" s="38"/>
      <c r="AB8" s="54"/>
      <c r="AC8" s="54"/>
      <c r="AD8" s="54"/>
      <c r="AE8" s="54"/>
      <c r="AF8" s="54"/>
      <c r="AG8" s="54"/>
      <c r="AH8" s="54"/>
    </row>
    <row r="9" spans="1:34">
      <c r="A9" s="72"/>
      <c r="B9" s="72">
        <v>5595</v>
      </c>
      <c r="C9" s="77" t="s">
        <v>204</v>
      </c>
      <c r="D9" s="73" t="s">
        <v>111</v>
      </c>
      <c r="E9" s="73" t="s">
        <v>125</v>
      </c>
      <c r="F9" s="73" t="s">
        <v>39</v>
      </c>
      <c r="G9" s="73" t="s">
        <v>40</v>
      </c>
      <c r="H9" s="73" t="s">
        <v>205</v>
      </c>
      <c r="I9" s="74">
        <v>9</v>
      </c>
      <c r="J9" s="72">
        <v>7</v>
      </c>
      <c r="K9" s="72">
        <v>3</v>
      </c>
      <c r="L9" s="72">
        <v>2</v>
      </c>
      <c r="M9" s="72">
        <v>6</v>
      </c>
      <c r="N9" s="71">
        <f t="shared" si="1"/>
        <v>18</v>
      </c>
      <c r="O9" s="84"/>
      <c r="P9" s="34"/>
      <c r="Q9" s="34"/>
      <c r="R9" s="61"/>
      <c r="S9" s="34"/>
      <c r="T9" s="34"/>
      <c r="U9" s="34"/>
      <c r="V9" s="34"/>
      <c r="W9" s="34"/>
      <c r="X9" s="61"/>
      <c r="Y9" s="34"/>
      <c r="Z9" s="62"/>
      <c r="AA9" s="38"/>
      <c r="AB9" s="54"/>
      <c r="AC9" s="54"/>
      <c r="AD9" s="54"/>
      <c r="AE9" s="54"/>
      <c r="AF9" s="54"/>
      <c r="AG9" s="54"/>
      <c r="AH9" s="54"/>
    </row>
    <row r="10" spans="1:34">
      <c r="A10" s="69"/>
      <c r="B10" s="68">
        <v>6372</v>
      </c>
      <c r="C10" s="76" t="s">
        <v>134</v>
      </c>
      <c r="D10" s="68" t="s">
        <v>120</v>
      </c>
      <c r="E10" s="68" t="s">
        <v>76</v>
      </c>
      <c r="F10" s="68" t="s">
        <v>39</v>
      </c>
      <c r="G10" s="68" t="s">
        <v>40</v>
      </c>
      <c r="H10" s="68" t="s">
        <v>135</v>
      </c>
      <c r="I10" s="70" t="s">
        <v>122</v>
      </c>
      <c r="J10" s="68">
        <v>6</v>
      </c>
      <c r="K10" s="68">
        <v>4</v>
      </c>
      <c r="L10" s="68">
        <v>7</v>
      </c>
      <c r="M10" s="68">
        <v>0</v>
      </c>
      <c r="N10" s="71">
        <f t="shared" si="1"/>
        <v>17</v>
      </c>
      <c r="O10" s="59"/>
      <c r="P10" s="34"/>
      <c r="Q10" s="34"/>
      <c r="R10" s="61"/>
      <c r="S10" s="34"/>
      <c r="T10" s="34"/>
      <c r="U10" s="34"/>
      <c r="V10" s="34"/>
      <c r="W10" s="34"/>
      <c r="X10" s="61"/>
      <c r="Y10" s="34"/>
      <c r="Z10" s="62"/>
      <c r="AA10" s="38"/>
      <c r="AB10" s="54"/>
      <c r="AC10" s="54"/>
      <c r="AD10" s="54"/>
      <c r="AE10" s="54"/>
      <c r="AF10" s="54"/>
      <c r="AG10" s="54"/>
      <c r="AH10" s="54"/>
    </row>
    <row r="11" spans="1:34">
      <c r="A11" s="69"/>
      <c r="B11" s="68">
        <v>6187</v>
      </c>
      <c r="C11" s="76" t="s">
        <v>187</v>
      </c>
      <c r="D11" s="68" t="s">
        <v>188</v>
      </c>
      <c r="E11" s="68" t="s">
        <v>189</v>
      </c>
      <c r="F11" s="68" t="s">
        <v>3</v>
      </c>
      <c r="G11" s="68" t="s">
        <v>4</v>
      </c>
      <c r="H11" s="68" t="s">
        <v>190</v>
      </c>
      <c r="I11" s="70">
        <v>9</v>
      </c>
      <c r="J11" s="68">
        <v>1</v>
      </c>
      <c r="K11" s="68">
        <v>3</v>
      </c>
      <c r="L11" s="68">
        <v>5</v>
      </c>
      <c r="M11" s="68">
        <v>7</v>
      </c>
      <c r="N11" s="71">
        <f t="shared" si="1"/>
        <v>16</v>
      </c>
      <c r="O11" s="58"/>
      <c r="P11" s="34"/>
      <c r="Q11" s="34"/>
      <c r="R11" s="61"/>
      <c r="S11" s="34"/>
      <c r="T11" s="34"/>
      <c r="U11" s="34"/>
      <c r="V11" s="34"/>
      <c r="W11" s="34"/>
      <c r="X11" s="61"/>
      <c r="Y11" s="34"/>
      <c r="Z11" s="62"/>
      <c r="AA11" s="38"/>
      <c r="AB11" s="54"/>
      <c r="AC11" s="54"/>
      <c r="AD11" s="54"/>
      <c r="AE11" s="54"/>
      <c r="AF11" s="54"/>
      <c r="AG11" s="54"/>
      <c r="AH11" s="54"/>
    </row>
    <row r="12" spans="1:34">
      <c r="A12" s="69"/>
      <c r="B12" s="68">
        <v>9719</v>
      </c>
      <c r="C12" s="76" t="s">
        <v>141</v>
      </c>
      <c r="D12" s="68" t="s">
        <v>142</v>
      </c>
      <c r="E12" s="68" t="s">
        <v>9</v>
      </c>
      <c r="F12" s="68" t="s">
        <v>31</v>
      </c>
      <c r="G12" s="68" t="s">
        <v>31</v>
      </c>
      <c r="H12" s="68" t="s">
        <v>143</v>
      </c>
      <c r="I12" s="70" t="s">
        <v>122</v>
      </c>
      <c r="J12" s="68">
        <v>6</v>
      </c>
      <c r="K12" s="68">
        <v>3</v>
      </c>
      <c r="L12" s="68">
        <v>7</v>
      </c>
      <c r="M12" s="68">
        <v>0</v>
      </c>
      <c r="N12" s="71">
        <f t="shared" si="1"/>
        <v>16</v>
      </c>
      <c r="O12" s="58"/>
      <c r="P12" s="34"/>
      <c r="Q12" s="34"/>
      <c r="R12" s="61"/>
      <c r="S12" s="34"/>
      <c r="T12" s="34"/>
      <c r="U12" s="34"/>
      <c r="V12" s="34"/>
      <c r="W12" s="34"/>
      <c r="X12" s="61"/>
      <c r="Y12" s="34"/>
      <c r="Z12" s="62"/>
      <c r="AA12" s="38"/>
      <c r="AB12" s="54"/>
      <c r="AC12" s="54"/>
      <c r="AD12" s="54"/>
      <c r="AE12" s="54"/>
      <c r="AF12" s="54"/>
      <c r="AG12" s="54"/>
      <c r="AH12" s="54"/>
    </row>
    <row r="13" spans="1:34">
      <c r="A13" s="69"/>
      <c r="B13" s="68">
        <v>5591</v>
      </c>
      <c r="C13" s="76" t="s">
        <v>15</v>
      </c>
      <c r="D13" s="68" t="s">
        <v>75</v>
      </c>
      <c r="E13" s="68" t="s">
        <v>177</v>
      </c>
      <c r="F13" s="68" t="s">
        <v>84</v>
      </c>
      <c r="G13" s="68" t="s">
        <v>210</v>
      </c>
      <c r="H13" s="68" t="s">
        <v>211</v>
      </c>
      <c r="I13" s="70">
        <v>9</v>
      </c>
      <c r="J13" s="68">
        <v>0</v>
      </c>
      <c r="K13" s="68">
        <v>1</v>
      </c>
      <c r="L13" s="68">
        <v>7</v>
      </c>
      <c r="M13" s="68">
        <v>7</v>
      </c>
      <c r="N13" s="71">
        <f t="shared" si="1"/>
        <v>15</v>
      </c>
      <c r="O13" s="58"/>
      <c r="P13" s="34"/>
      <c r="Q13" s="34"/>
      <c r="R13" s="61"/>
      <c r="S13" s="34"/>
      <c r="T13" s="34"/>
      <c r="U13" s="34"/>
      <c r="V13" s="34"/>
      <c r="W13" s="34"/>
      <c r="X13" s="61"/>
      <c r="Y13" s="34"/>
      <c r="Z13" s="62"/>
      <c r="AA13" s="38"/>
      <c r="AB13" s="54"/>
      <c r="AC13" s="54"/>
      <c r="AD13" s="54"/>
      <c r="AE13" s="54"/>
      <c r="AF13" s="54"/>
      <c r="AG13" s="54"/>
      <c r="AH13" s="54"/>
    </row>
    <row r="14" spans="1:34">
      <c r="A14" s="69"/>
      <c r="B14" s="68">
        <v>5676</v>
      </c>
      <c r="C14" s="76" t="s">
        <v>214</v>
      </c>
      <c r="D14" s="68" t="s">
        <v>90</v>
      </c>
      <c r="E14" s="68" t="s">
        <v>181</v>
      </c>
      <c r="F14" s="68" t="s">
        <v>18</v>
      </c>
      <c r="G14" s="68" t="s">
        <v>19</v>
      </c>
      <c r="H14" s="68" t="s">
        <v>170</v>
      </c>
      <c r="I14" s="70">
        <v>9</v>
      </c>
      <c r="J14" s="68">
        <v>7</v>
      </c>
      <c r="K14" s="68">
        <v>0</v>
      </c>
      <c r="L14" s="68">
        <v>7</v>
      </c>
      <c r="M14" s="68">
        <v>0</v>
      </c>
      <c r="N14" s="71">
        <f t="shared" si="1"/>
        <v>14</v>
      </c>
      <c r="O14" s="58"/>
      <c r="P14" s="34"/>
      <c r="Q14" s="34"/>
      <c r="R14" s="61"/>
      <c r="S14" s="34"/>
      <c r="T14" s="34"/>
      <c r="U14" s="34"/>
      <c r="V14" s="34"/>
      <c r="W14" s="34"/>
      <c r="X14" s="61"/>
      <c r="Y14" s="34"/>
      <c r="Z14" s="62"/>
      <c r="AA14" s="38"/>
      <c r="AB14" s="54"/>
      <c r="AC14" s="54"/>
      <c r="AD14" s="54"/>
      <c r="AE14" s="54"/>
      <c r="AF14" s="54"/>
      <c r="AG14" s="54"/>
      <c r="AH14" s="54"/>
    </row>
    <row r="15" spans="1:34">
      <c r="A15" s="69"/>
      <c r="B15" s="68">
        <v>5675</v>
      </c>
      <c r="C15" s="76" t="s">
        <v>169</v>
      </c>
      <c r="D15" s="68" t="s">
        <v>72</v>
      </c>
      <c r="E15" s="68" t="s">
        <v>17</v>
      </c>
      <c r="F15" s="68" t="s">
        <v>18</v>
      </c>
      <c r="G15" s="68" t="s">
        <v>19</v>
      </c>
      <c r="H15" s="68" t="s">
        <v>170</v>
      </c>
      <c r="I15" s="70">
        <v>9</v>
      </c>
      <c r="J15" s="68">
        <v>7</v>
      </c>
      <c r="K15" s="68">
        <v>0</v>
      </c>
      <c r="L15" s="68">
        <v>0</v>
      </c>
      <c r="M15" s="68">
        <v>6</v>
      </c>
      <c r="N15" s="71">
        <f t="shared" si="1"/>
        <v>13</v>
      </c>
      <c r="O15" s="58"/>
      <c r="P15" s="34"/>
      <c r="Q15" s="34"/>
      <c r="R15" s="61"/>
      <c r="S15" s="34"/>
      <c r="T15" s="34"/>
      <c r="U15" s="34"/>
      <c r="V15" s="34"/>
      <c r="W15" s="34"/>
      <c r="X15" s="61"/>
      <c r="Y15" s="34"/>
      <c r="Z15" s="62"/>
      <c r="AA15" s="38"/>
      <c r="AB15" s="54"/>
      <c r="AC15" s="54"/>
      <c r="AD15" s="54"/>
      <c r="AE15" s="54"/>
      <c r="AF15" s="54"/>
      <c r="AG15" s="54"/>
      <c r="AH15" s="54"/>
    </row>
    <row r="16" spans="1:34">
      <c r="A16" s="69"/>
      <c r="B16" s="68">
        <v>6578</v>
      </c>
      <c r="C16" s="76" t="s">
        <v>196</v>
      </c>
      <c r="D16" s="68" t="s">
        <v>29</v>
      </c>
      <c r="E16" s="68" t="s">
        <v>2</v>
      </c>
      <c r="F16" s="68" t="s">
        <v>45</v>
      </c>
      <c r="G16" s="68" t="s">
        <v>51</v>
      </c>
      <c r="H16" s="68" t="s">
        <v>197</v>
      </c>
      <c r="I16" s="70" t="s">
        <v>122</v>
      </c>
      <c r="J16" s="68">
        <v>0</v>
      </c>
      <c r="K16" s="68">
        <v>0</v>
      </c>
      <c r="L16" s="68">
        <v>6</v>
      </c>
      <c r="M16" s="68">
        <v>7</v>
      </c>
      <c r="N16" s="71">
        <f t="shared" si="1"/>
        <v>13</v>
      </c>
      <c r="O16" s="58"/>
      <c r="P16" s="34"/>
      <c r="Q16" s="34"/>
      <c r="R16" s="61"/>
      <c r="S16" s="34"/>
      <c r="T16" s="34"/>
      <c r="U16" s="34"/>
      <c r="V16" s="34"/>
      <c r="W16" s="34"/>
      <c r="X16" s="61"/>
      <c r="Y16" s="34"/>
      <c r="Z16" s="62"/>
      <c r="AA16" s="38"/>
      <c r="AB16" s="54"/>
      <c r="AC16" s="54"/>
      <c r="AD16" s="54"/>
      <c r="AE16" s="54"/>
      <c r="AF16" s="54"/>
      <c r="AG16" s="54"/>
      <c r="AH16" s="54"/>
    </row>
    <row r="17" spans="1:34">
      <c r="A17" s="69"/>
      <c r="B17" s="68">
        <v>6603</v>
      </c>
      <c r="C17" s="76" t="s">
        <v>163</v>
      </c>
      <c r="D17" s="68" t="s">
        <v>164</v>
      </c>
      <c r="E17" s="68" t="s">
        <v>165</v>
      </c>
      <c r="F17" s="68" t="s">
        <v>39</v>
      </c>
      <c r="G17" s="68" t="s">
        <v>40</v>
      </c>
      <c r="H17" s="68" t="s">
        <v>166</v>
      </c>
      <c r="I17" s="70" t="s">
        <v>122</v>
      </c>
      <c r="J17" s="68">
        <v>7</v>
      </c>
      <c r="K17" s="68">
        <v>3</v>
      </c>
      <c r="L17" s="68">
        <v>0</v>
      </c>
      <c r="M17" s="68">
        <v>3</v>
      </c>
      <c r="N17" s="71">
        <f t="shared" si="1"/>
        <v>13</v>
      </c>
      <c r="O17" s="58"/>
      <c r="P17" s="34"/>
      <c r="Q17" s="34"/>
      <c r="R17" s="61"/>
      <c r="S17" s="34"/>
      <c r="T17" s="34"/>
      <c r="U17" s="34"/>
      <c r="V17" s="34"/>
      <c r="W17" s="34"/>
      <c r="X17" s="61"/>
      <c r="Y17" s="34"/>
      <c r="Z17" s="62"/>
      <c r="AA17" s="38"/>
      <c r="AB17" s="54"/>
      <c r="AC17" s="54"/>
      <c r="AD17" s="54"/>
      <c r="AE17" s="54"/>
      <c r="AF17" s="54"/>
      <c r="AG17" s="54"/>
      <c r="AH17" s="54"/>
    </row>
    <row r="18" spans="1:34">
      <c r="A18" s="69"/>
      <c r="B18" s="68">
        <v>6329</v>
      </c>
      <c r="C18" s="76" t="s">
        <v>198</v>
      </c>
      <c r="D18" s="68" t="s">
        <v>199</v>
      </c>
      <c r="E18" s="68" t="s">
        <v>9</v>
      </c>
      <c r="F18" s="68" t="s">
        <v>39</v>
      </c>
      <c r="G18" s="68" t="s">
        <v>40</v>
      </c>
      <c r="H18" s="68" t="s">
        <v>200</v>
      </c>
      <c r="I18" s="70">
        <v>9</v>
      </c>
      <c r="J18" s="68">
        <v>2</v>
      </c>
      <c r="K18" s="68">
        <v>2</v>
      </c>
      <c r="L18" s="68">
        <v>0</v>
      </c>
      <c r="M18" s="68">
        <v>7</v>
      </c>
      <c r="N18" s="71">
        <f t="shared" si="1"/>
        <v>11</v>
      </c>
      <c r="O18" s="58"/>
      <c r="P18" s="34"/>
      <c r="Q18" s="34"/>
      <c r="R18" s="61"/>
      <c r="S18" s="34"/>
      <c r="T18" s="34"/>
      <c r="U18" s="34"/>
      <c r="V18" s="34"/>
      <c r="W18" s="34"/>
      <c r="X18" s="61"/>
      <c r="Y18" s="34"/>
      <c r="Z18" s="62"/>
      <c r="AA18" s="38"/>
      <c r="AB18" s="54"/>
      <c r="AC18" s="54"/>
      <c r="AD18" s="54"/>
      <c r="AE18" s="54"/>
      <c r="AF18" s="54"/>
      <c r="AG18" s="54"/>
      <c r="AH18" s="54"/>
    </row>
    <row r="19" spans="1:34">
      <c r="A19" s="38"/>
      <c r="B19" s="34">
        <v>6952</v>
      </c>
      <c r="C19" s="61" t="s">
        <v>119</v>
      </c>
      <c r="D19" s="34" t="s">
        <v>120</v>
      </c>
      <c r="E19" s="34" t="s">
        <v>121</v>
      </c>
      <c r="F19" s="34" t="s">
        <v>3</v>
      </c>
      <c r="G19" s="34" t="s">
        <v>4</v>
      </c>
      <c r="H19" s="34" t="s">
        <v>27</v>
      </c>
      <c r="I19" s="60" t="s">
        <v>122</v>
      </c>
      <c r="J19" s="34">
        <v>1</v>
      </c>
      <c r="K19" s="34">
        <v>3</v>
      </c>
      <c r="L19" s="34">
        <v>6</v>
      </c>
      <c r="M19" s="34">
        <v>0</v>
      </c>
      <c r="N19" s="67">
        <f t="shared" si="1"/>
        <v>10</v>
      </c>
      <c r="O19" s="34"/>
      <c r="P19" s="34"/>
      <c r="Q19" s="34"/>
      <c r="R19" s="61"/>
      <c r="S19" s="34"/>
      <c r="T19" s="34"/>
      <c r="U19" s="34"/>
      <c r="V19" s="34"/>
      <c r="W19" s="34"/>
      <c r="X19" s="61"/>
      <c r="Y19" s="34"/>
      <c r="Z19" s="62"/>
      <c r="AA19" s="38"/>
      <c r="AB19" s="54"/>
      <c r="AC19" s="54"/>
      <c r="AD19" s="54"/>
      <c r="AE19" s="54"/>
      <c r="AF19" s="54"/>
      <c r="AG19" s="54"/>
      <c r="AH19" s="54"/>
    </row>
    <row r="20" spans="1:34">
      <c r="A20" s="38"/>
      <c r="B20" s="34">
        <v>6772</v>
      </c>
      <c r="C20" s="61" t="s">
        <v>206</v>
      </c>
      <c r="D20" s="34" t="s">
        <v>145</v>
      </c>
      <c r="E20" s="34" t="s">
        <v>76</v>
      </c>
      <c r="F20" s="34" t="s">
        <v>207</v>
      </c>
      <c r="G20" s="34" t="s">
        <v>208</v>
      </c>
      <c r="H20" s="34" t="s">
        <v>209</v>
      </c>
      <c r="I20" s="60">
        <v>9</v>
      </c>
      <c r="J20" s="34">
        <v>5</v>
      </c>
      <c r="K20" s="34">
        <v>0</v>
      </c>
      <c r="L20" s="34">
        <v>0</v>
      </c>
      <c r="M20" s="34">
        <v>5</v>
      </c>
      <c r="N20" s="67">
        <f t="shared" si="1"/>
        <v>10</v>
      </c>
      <c r="O20" s="34"/>
      <c r="P20" s="34"/>
      <c r="Q20" s="34"/>
      <c r="R20" s="61"/>
      <c r="S20" s="34"/>
      <c r="T20" s="34"/>
      <c r="U20" s="34"/>
      <c r="V20" s="34"/>
      <c r="W20" s="34"/>
      <c r="X20" s="61"/>
      <c r="Y20" s="34"/>
      <c r="Z20" s="62"/>
      <c r="AA20" s="38"/>
      <c r="AB20" s="54"/>
      <c r="AC20" s="54"/>
      <c r="AD20" s="54"/>
      <c r="AE20" s="54"/>
      <c r="AF20" s="54"/>
      <c r="AG20" s="54"/>
      <c r="AH20" s="54"/>
    </row>
    <row r="21" spans="1:34">
      <c r="A21" s="38"/>
      <c r="B21" s="34">
        <v>5646</v>
      </c>
      <c r="C21" s="61" t="s">
        <v>87</v>
      </c>
      <c r="D21" s="34" t="s">
        <v>186</v>
      </c>
      <c r="E21" s="34" t="s">
        <v>2</v>
      </c>
      <c r="F21" s="34" t="s">
        <v>55</v>
      </c>
      <c r="G21" s="34" t="s">
        <v>88</v>
      </c>
      <c r="H21" s="34">
        <v>1</v>
      </c>
      <c r="I21" s="60">
        <v>9</v>
      </c>
      <c r="J21" s="34">
        <v>0</v>
      </c>
      <c r="K21" s="34">
        <v>3</v>
      </c>
      <c r="L21" s="34">
        <v>7</v>
      </c>
      <c r="M21" s="34">
        <v>0</v>
      </c>
      <c r="N21" s="67">
        <f t="shared" si="1"/>
        <v>10</v>
      </c>
      <c r="O21" s="34"/>
      <c r="P21" s="34"/>
      <c r="Q21" s="34"/>
      <c r="R21" s="61"/>
      <c r="S21" s="34"/>
      <c r="T21" s="34"/>
      <c r="U21" s="34"/>
      <c r="V21" s="34"/>
      <c r="W21" s="34"/>
      <c r="X21" s="61"/>
      <c r="Y21" s="34"/>
      <c r="Z21" s="62"/>
      <c r="AA21" s="38"/>
      <c r="AB21" s="54"/>
      <c r="AC21" s="54"/>
      <c r="AD21" s="54"/>
      <c r="AE21" s="54"/>
      <c r="AF21" s="54"/>
      <c r="AG21" s="54"/>
      <c r="AH21" s="54"/>
    </row>
    <row r="22" spans="1:34">
      <c r="A22" s="38"/>
      <c r="B22" s="34">
        <v>9687</v>
      </c>
      <c r="C22" s="61" t="s">
        <v>225</v>
      </c>
      <c r="D22" s="34" t="s">
        <v>82</v>
      </c>
      <c r="E22" s="34" t="s">
        <v>226</v>
      </c>
      <c r="F22" s="34" t="s">
        <v>18</v>
      </c>
      <c r="G22" s="34" t="s">
        <v>227</v>
      </c>
      <c r="H22" s="34" t="s">
        <v>228</v>
      </c>
      <c r="I22" s="60">
        <v>9</v>
      </c>
      <c r="J22" s="34">
        <v>1</v>
      </c>
      <c r="K22" s="34">
        <v>0</v>
      </c>
      <c r="L22" s="34">
        <v>3</v>
      </c>
      <c r="M22" s="34">
        <v>6</v>
      </c>
      <c r="N22" s="67">
        <f t="shared" si="1"/>
        <v>10</v>
      </c>
      <c r="O22" s="34"/>
      <c r="P22" s="34"/>
      <c r="Q22" s="34"/>
      <c r="R22" s="61"/>
      <c r="S22" s="34"/>
      <c r="T22" s="34"/>
      <c r="U22" s="34"/>
      <c r="V22" s="34"/>
      <c r="W22" s="34"/>
      <c r="X22" s="61"/>
      <c r="Y22" s="34"/>
      <c r="Z22" s="62"/>
      <c r="AA22" s="38"/>
      <c r="AB22" s="54"/>
      <c r="AC22" s="54"/>
      <c r="AD22" s="54"/>
      <c r="AE22" s="54"/>
      <c r="AF22" s="54"/>
      <c r="AG22" s="54"/>
      <c r="AH22" s="54"/>
    </row>
    <row r="23" spans="1:34">
      <c r="A23" s="38"/>
      <c r="B23" s="34">
        <v>5657</v>
      </c>
      <c r="C23" s="61" t="s">
        <v>216</v>
      </c>
      <c r="D23" s="34" t="s">
        <v>75</v>
      </c>
      <c r="E23" s="34" t="s">
        <v>217</v>
      </c>
      <c r="F23" s="34" t="s">
        <v>207</v>
      </c>
      <c r="G23" s="34" t="s">
        <v>218</v>
      </c>
      <c r="H23" s="34" t="s">
        <v>219</v>
      </c>
      <c r="I23" s="60">
        <v>9</v>
      </c>
      <c r="J23" s="34">
        <v>3</v>
      </c>
      <c r="K23" s="34">
        <v>0</v>
      </c>
      <c r="L23" s="34">
        <v>0</v>
      </c>
      <c r="M23" s="34">
        <v>6</v>
      </c>
      <c r="N23" s="67">
        <f t="shared" si="1"/>
        <v>9</v>
      </c>
      <c r="O23" s="34"/>
      <c r="P23" s="34"/>
      <c r="Q23" s="34"/>
      <c r="R23" s="61"/>
      <c r="S23" s="34"/>
      <c r="T23" s="34"/>
      <c r="U23" s="34"/>
      <c r="V23" s="34"/>
      <c r="W23" s="34"/>
      <c r="X23" s="61"/>
      <c r="Y23" s="34"/>
      <c r="Z23" s="62"/>
      <c r="AA23" s="38"/>
      <c r="AB23" s="54"/>
      <c r="AC23" s="54"/>
      <c r="AD23" s="54"/>
      <c r="AE23" s="54"/>
      <c r="AF23" s="54"/>
      <c r="AG23" s="54"/>
      <c r="AH23" s="54"/>
    </row>
    <row r="24" spans="1:34">
      <c r="A24" s="38"/>
      <c r="B24" s="34">
        <v>5618</v>
      </c>
      <c r="C24" s="61" t="s">
        <v>152</v>
      </c>
      <c r="D24" s="34" t="s">
        <v>153</v>
      </c>
      <c r="E24" s="34" t="s">
        <v>76</v>
      </c>
      <c r="F24" s="34" t="s">
        <v>55</v>
      </c>
      <c r="G24" s="34" t="s">
        <v>77</v>
      </c>
      <c r="H24" s="34" t="s">
        <v>78</v>
      </c>
      <c r="I24" s="60">
        <v>9</v>
      </c>
      <c r="J24" s="34">
        <v>3</v>
      </c>
      <c r="K24" s="34">
        <v>0</v>
      </c>
      <c r="L24" s="34">
        <v>0</v>
      </c>
      <c r="M24" s="34">
        <v>6</v>
      </c>
      <c r="N24" s="67">
        <f t="shared" si="1"/>
        <v>9</v>
      </c>
      <c r="O24" s="34"/>
      <c r="P24" s="34"/>
      <c r="Q24" s="34"/>
      <c r="R24" s="61"/>
      <c r="S24" s="34"/>
      <c r="T24" s="34"/>
      <c r="U24" s="34"/>
      <c r="V24" s="34"/>
      <c r="W24" s="34"/>
      <c r="X24" s="61"/>
      <c r="Y24" s="34"/>
      <c r="Z24" s="62"/>
      <c r="AA24" s="38"/>
      <c r="AB24" s="54"/>
      <c r="AC24" s="54"/>
      <c r="AD24" s="54"/>
      <c r="AE24" s="54"/>
      <c r="AF24" s="54"/>
      <c r="AG24" s="54"/>
      <c r="AH24" s="54"/>
    </row>
    <row r="25" spans="1:34">
      <c r="A25" s="52"/>
      <c r="B25" s="52">
        <v>6025</v>
      </c>
      <c r="C25" s="78" t="s">
        <v>184</v>
      </c>
      <c r="D25" s="63" t="s">
        <v>29</v>
      </c>
      <c r="E25" s="63" t="s">
        <v>185</v>
      </c>
      <c r="F25" s="63" t="s">
        <v>39</v>
      </c>
      <c r="G25" s="63" t="s">
        <v>40</v>
      </c>
      <c r="H25" s="63" t="s">
        <v>112</v>
      </c>
      <c r="I25" s="64">
        <v>9</v>
      </c>
      <c r="J25" s="52">
        <v>7</v>
      </c>
      <c r="K25" s="52">
        <v>0</v>
      </c>
      <c r="L25" s="52">
        <v>0</v>
      </c>
      <c r="M25" s="52">
        <v>2</v>
      </c>
      <c r="N25" s="67">
        <f t="shared" si="1"/>
        <v>9</v>
      </c>
      <c r="O25" s="34"/>
      <c r="P25" s="34"/>
      <c r="Q25" s="34"/>
      <c r="R25" s="61"/>
      <c r="S25" s="34"/>
      <c r="T25" s="34"/>
      <c r="U25" s="34"/>
      <c r="V25" s="34"/>
      <c r="W25" s="34"/>
      <c r="X25" s="61"/>
      <c r="Y25" s="34"/>
      <c r="Z25" s="62"/>
      <c r="AA25" s="38"/>
      <c r="AB25" s="54"/>
      <c r="AC25" s="54"/>
      <c r="AD25" s="54"/>
      <c r="AE25" s="54"/>
      <c r="AF25" s="54"/>
      <c r="AG25" s="54"/>
      <c r="AH25" s="54"/>
    </row>
    <row r="26" spans="1:34" s="30" customFormat="1">
      <c r="A26" s="38"/>
      <c r="B26" s="34">
        <v>5727</v>
      </c>
      <c r="C26" s="61" t="s">
        <v>144</v>
      </c>
      <c r="D26" s="34" t="s">
        <v>145</v>
      </c>
      <c r="E26" s="34" t="s">
        <v>146</v>
      </c>
      <c r="F26" s="34" t="s">
        <v>3</v>
      </c>
      <c r="G26" s="34" t="s">
        <v>4</v>
      </c>
      <c r="H26" s="34" t="s">
        <v>147</v>
      </c>
      <c r="I26" s="60">
        <v>9</v>
      </c>
      <c r="J26" s="34">
        <v>1</v>
      </c>
      <c r="K26" s="34">
        <v>1</v>
      </c>
      <c r="L26" s="34">
        <v>3</v>
      </c>
      <c r="M26" s="34">
        <v>2</v>
      </c>
      <c r="N26" s="67">
        <f t="shared" si="1"/>
        <v>7</v>
      </c>
      <c r="O26" s="34"/>
      <c r="P26" s="34"/>
      <c r="Q26" s="34"/>
      <c r="R26" s="61"/>
      <c r="S26" s="34"/>
      <c r="T26" s="34"/>
      <c r="U26" s="34"/>
      <c r="V26" s="34"/>
      <c r="W26" s="34"/>
      <c r="X26" s="61"/>
      <c r="Y26" s="34"/>
      <c r="Z26" s="62"/>
      <c r="AA26" s="38"/>
      <c r="AB26" s="54"/>
      <c r="AC26" s="54"/>
      <c r="AD26" s="54"/>
      <c r="AE26" s="54"/>
      <c r="AF26" s="54"/>
      <c r="AG26" s="54"/>
      <c r="AH26" s="54"/>
    </row>
    <row r="27" spans="1:34">
      <c r="A27" s="38"/>
      <c r="B27" s="34">
        <v>5718</v>
      </c>
      <c r="C27" s="61" t="s">
        <v>212</v>
      </c>
      <c r="D27" s="34" t="s">
        <v>213</v>
      </c>
      <c r="E27" s="34" t="s">
        <v>115</v>
      </c>
      <c r="F27" s="34" t="s">
        <v>18</v>
      </c>
      <c r="G27" s="34" t="s">
        <v>23</v>
      </c>
      <c r="H27" s="34">
        <v>4</v>
      </c>
      <c r="I27" s="60">
        <v>9</v>
      </c>
      <c r="J27" s="34">
        <v>3</v>
      </c>
      <c r="K27" s="34">
        <v>0</v>
      </c>
      <c r="L27" s="34">
        <v>3</v>
      </c>
      <c r="M27" s="34">
        <v>0</v>
      </c>
      <c r="N27" s="67">
        <f t="shared" si="1"/>
        <v>6</v>
      </c>
      <c r="O27" s="34"/>
      <c r="P27" s="34"/>
      <c r="Q27" s="34"/>
      <c r="R27" s="61"/>
      <c r="S27" s="34"/>
      <c r="T27" s="34"/>
      <c r="U27" s="34"/>
      <c r="V27" s="34"/>
      <c r="W27" s="34"/>
      <c r="X27" s="61"/>
      <c r="Y27" s="34"/>
      <c r="Z27" s="62"/>
      <c r="AA27" s="38"/>
      <c r="AB27" s="54"/>
      <c r="AC27" s="54"/>
      <c r="AD27" s="54"/>
      <c r="AE27" s="54"/>
      <c r="AF27" s="54"/>
      <c r="AG27" s="54"/>
      <c r="AH27" s="54"/>
    </row>
    <row r="28" spans="1:34">
      <c r="A28" s="38"/>
      <c r="B28" s="34">
        <v>6493</v>
      </c>
      <c r="C28" s="61" t="s">
        <v>220</v>
      </c>
      <c r="D28" s="34" t="s">
        <v>221</v>
      </c>
      <c r="E28" s="34" t="s">
        <v>99</v>
      </c>
      <c r="F28" s="34" t="s">
        <v>207</v>
      </c>
      <c r="G28" s="34" t="s">
        <v>222</v>
      </c>
      <c r="H28" s="34" t="s">
        <v>223</v>
      </c>
      <c r="I28" s="60" t="s">
        <v>122</v>
      </c>
      <c r="J28" s="34">
        <v>0</v>
      </c>
      <c r="K28" s="34">
        <v>0</v>
      </c>
      <c r="L28" s="34">
        <v>0</v>
      </c>
      <c r="M28" s="34">
        <v>3</v>
      </c>
      <c r="N28" s="67">
        <f t="shared" si="1"/>
        <v>3</v>
      </c>
      <c r="O28" s="34"/>
      <c r="P28" s="34"/>
      <c r="Q28" s="34"/>
      <c r="R28" s="61"/>
      <c r="S28" s="34"/>
      <c r="T28" s="34"/>
      <c r="U28" s="34"/>
      <c r="V28" s="34"/>
      <c r="W28" s="34"/>
      <c r="X28" s="61"/>
      <c r="Y28" s="34"/>
      <c r="Z28" s="62"/>
      <c r="AA28" s="38"/>
      <c r="AB28" s="54"/>
      <c r="AC28" s="54"/>
      <c r="AD28" s="54"/>
      <c r="AE28" s="54"/>
      <c r="AF28" s="54"/>
      <c r="AG28" s="54"/>
      <c r="AH28" s="54"/>
    </row>
    <row r="29" spans="1:34">
      <c r="A29" s="38"/>
      <c r="B29" s="34">
        <v>6494</v>
      </c>
      <c r="C29" s="61" t="s">
        <v>234</v>
      </c>
      <c r="D29" s="34" t="s">
        <v>235</v>
      </c>
      <c r="E29" s="34" t="s">
        <v>91</v>
      </c>
      <c r="F29" s="34" t="s">
        <v>207</v>
      </c>
      <c r="G29" s="34" t="s">
        <v>236</v>
      </c>
      <c r="H29" s="34" t="s">
        <v>237</v>
      </c>
      <c r="I29" s="60" t="s">
        <v>122</v>
      </c>
      <c r="J29" s="34">
        <v>0</v>
      </c>
      <c r="K29" s="34">
        <v>0</v>
      </c>
      <c r="L29" s="34">
        <v>3</v>
      </c>
      <c r="M29" s="34">
        <v>0</v>
      </c>
      <c r="N29" s="67">
        <f t="shared" si="1"/>
        <v>3</v>
      </c>
      <c r="O29" s="34"/>
      <c r="P29" s="34"/>
      <c r="Q29" s="34"/>
      <c r="R29" s="61"/>
      <c r="S29" s="34"/>
      <c r="T29" s="34"/>
      <c r="U29" s="34"/>
      <c r="V29" s="34"/>
      <c r="W29" s="34"/>
      <c r="X29" s="61"/>
      <c r="Y29" s="34"/>
      <c r="Z29" s="62"/>
      <c r="AA29" s="38"/>
      <c r="AB29" s="54"/>
      <c r="AC29" s="54"/>
      <c r="AD29" s="54"/>
      <c r="AE29" s="54"/>
      <c r="AF29" s="54"/>
      <c r="AG29" s="54"/>
      <c r="AH29" s="54"/>
    </row>
    <row r="30" spans="1:34">
      <c r="A30" s="38"/>
      <c r="B30" s="34">
        <v>5725</v>
      </c>
      <c r="C30" s="61" t="s">
        <v>171</v>
      </c>
      <c r="D30" s="34" t="s">
        <v>172</v>
      </c>
      <c r="E30" s="34" t="s">
        <v>173</v>
      </c>
      <c r="F30" s="34" t="s">
        <v>3</v>
      </c>
      <c r="G30" s="34" t="s">
        <v>4</v>
      </c>
      <c r="H30" s="34" t="s">
        <v>174</v>
      </c>
      <c r="I30" s="60">
        <v>9</v>
      </c>
      <c r="J30" s="34">
        <v>0</v>
      </c>
      <c r="K30" s="34">
        <v>2</v>
      </c>
      <c r="L30" s="34">
        <v>0</v>
      </c>
      <c r="M30" s="34">
        <v>1</v>
      </c>
      <c r="N30" s="67">
        <f t="shared" si="1"/>
        <v>3</v>
      </c>
      <c r="O30" s="34"/>
      <c r="P30" s="34"/>
      <c r="Q30" s="34"/>
      <c r="R30" s="61"/>
      <c r="S30" s="34"/>
      <c r="T30" s="34"/>
      <c r="U30" s="34"/>
      <c r="V30" s="34"/>
      <c r="W30" s="34"/>
      <c r="X30" s="61"/>
      <c r="Y30" s="34"/>
      <c r="Z30" s="62"/>
      <c r="AA30" s="38"/>
      <c r="AB30" s="54"/>
      <c r="AC30" s="54"/>
      <c r="AD30" s="54"/>
      <c r="AE30" s="54"/>
      <c r="AF30" s="54"/>
      <c r="AG30" s="54"/>
      <c r="AH30" s="54"/>
    </row>
    <row r="31" spans="1:34" s="26" customFormat="1">
      <c r="A31" s="38">
        <v>6889</v>
      </c>
      <c r="B31" s="34">
        <v>10080</v>
      </c>
      <c r="C31" s="61" t="s">
        <v>230</v>
      </c>
      <c r="D31" s="34" t="s">
        <v>229</v>
      </c>
      <c r="E31" s="34" t="s">
        <v>129</v>
      </c>
      <c r="F31" s="34" t="s">
        <v>231</v>
      </c>
      <c r="G31" s="34" t="s">
        <v>232</v>
      </c>
      <c r="H31" s="34" t="s">
        <v>233</v>
      </c>
      <c r="I31" s="60" t="s">
        <v>122</v>
      </c>
      <c r="J31" s="34">
        <v>1</v>
      </c>
      <c r="K31" s="34">
        <v>1</v>
      </c>
      <c r="L31" s="34">
        <v>1</v>
      </c>
      <c r="M31" s="34">
        <v>0</v>
      </c>
      <c r="N31" s="67">
        <f t="shared" si="1"/>
        <v>3</v>
      </c>
      <c r="O31" s="34"/>
      <c r="P31" s="34"/>
      <c r="Q31" s="34"/>
      <c r="R31" s="61"/>
      <c r="S31" s="34"/>
      <c r="T31" s="34"/>
      <c r="U31" s="34"/>
      <c r="V31" s="34"/>
      <c r="W31" s="34"/>
      <c r="X31" s="61"/>
      <c r="Y31" s="34"/>
      <c r="Z31" s="62"/>
      <c r="AA31" s="38"/>
      <c r="AB31" s="54"/>
      <c r="AC31" s="54"/>
      <c r="AD31" s="54"/>
      <c r="AE31" s="54"/>
      <c r="AF31" s="54"/>
      <c r="AG31" s="54"/>
      <c r="AH31" s="54"/>
    </row>
    <row r="32" spans="1:34">
      <c r="A32" s="38"/>
      <c r="B32" s="34">
        <v>5800</v>
      </c>
      <c r="C32" s="61" t="s">
        <v>182</v>
      </c>
      <c r="D32" s="34" t="s">
        <v>183</v>
      </c>
      <c r="E32" s="34" t="s">
        <v>17</v>
      </c>
      <c r="F32" s="34" t="s">
        <v>18</v>
      </c>
      <c r="G32" s="34" t="s">
        <v>23</v>
      </c>
      <c r="H32" s="34">
        <v>4</v>
      </c>
      <c r="I32" s="60">
        <v>9</v>
      </c>
      <c r="J32" s="34">
        <v>0</v>
      </c>
      <c r="K32" s="34">
        <v>1</v>
      </c>
      <c r="L32" s="34">
        <v>1</v>
      </c>
      <c r="M32" s="34">
        <v>0</v>
      </c>
      <c r="N32" s="67">
        <f t="shared" si="1"/>
        <v>2</v>
      </c>
      <c r="O32" s="34"/>
      <c r="P32" s="34"/>
      <c r="Q32" s="34"/>
      <c r="R32" s="61"/>
      <c r="S32" s="34"/>
      <c r="T32" s="34"/>
      <c r="U32" s="34"/>
      <c r="V32" s="34"/>
      <c r="W32" s="34"/>
      <c r="X32" s="61"/>
      <c r="Y32" s="34"/>
      <c r="Z32" s="62"/>
      <c r="AA32" s="38"/>
      <c r="AB32" s="54"/>
      <c r="AC32" s="54"/>
      <c r="AD32" s="54"/>
      <c r="AE32" s="54"/>
      <c r="AF32" s="54"/>
      <c r="AG32" s="54"/>
      <c r="AH32" s="54"/>
    </row>
    <row r="33" spans="1:34">
      <c r="A33" s="38"/>
      <c r="B33" s="34">
        <v>9773</v>
      </c>
      <c r="C33" s="61" t="s">
        <v>128</v>
      </c>
      <c r="D33" s="34" t="s">
        <v>111</v>
      </c>
      <c r="E33" s="34" t="s">
        <v>129</v>
      </c>
      <c r="F33" s="34" t="s">
        <v>39</v>
      </c>
      <c r="G33" s="34" t="s">
        <v>130</v>
      </c>
      <c r="H33" s="34" t="s">
        <v>131</v>
      </c>
      <c r="I33" s="60" t="s">
        <v>122</v>
      </c>
      <c r="J33" s="34">
        <v>0</v>
      </c>
      <c r="K33" s="34">
        <v>0</v>
      </c>
      <c r="L33" s="34">
        <v>0</v>
      </c>
      <c r="M33" s="34">
        <v>2</v>
      </c>
      <c r="N33" s="67">
        <f t="shared" si="1"/>
        <v>2</v>
      </c>
      <c r="O33" s="34"/>
      <c r="P33" s="34"/>
      <c r="Q33" s="65"/>
      <c r="R33" s="61"/>
      <c r="S33" s="34"/>
      <c r="T33" s="34"/>
      <c r="U33" s="34"/>
      <c r="V33" s="34"/>
      <c r="W33" s="34"/>
      <c r="X33" s="61"/>
      <c r="Y33" s="34"/>
      <c r="Z33" s="62"/>
      <c r="AA33" s="38"/>
      <c r="AB33" s="54"/>
      <c r="AC33" s="54"/>
      <c r="AD33" s="54"/>
      <c r="AE33" s="54"/>
      <c r="AF33" s="54"/>
      <c r="AG33" s="54"/>
      <c r="AH33" s="54"/>
    </row>
    <row r="34" spans="1:34" s="59" customFormat="1">
      <c r="A34" s="38"/>
      <c r="B34" s="34">
        <v>6982</v>
      </c>
      <c r="C34" s="61" t="s">
        <v>191</v>
      </c>
      <c r="D34" s="34" t="s">
        <v>192</v>
      </c>
      <c r="E34" s="34" t="s">
        <v>193</v>
      </c>
      <c r="F34" s="34" t="s">
        <v>55</v>
      </c>
      <c r="G34" s="34" t="s">
        <v>194</v>
      </c>
      <c r="H34" s="34" t="s">
        <v>195</v>
      </c>
      <c r="I34" s="60" t="s">
        <v>122</v>
      </c>
      <c r="J34" s="34">
        <v>0</v>
      </c>
      <c r="K34" s="34">
        <v>1</v>
      </c>
      <c r="L34" s="34">
        <v>0</v>
      </c>
      <c r="M34" s="34">
        <v>1</v>
      </c>
      <c r="N34" s="67">
        <f t="shared" si="1"/>
        <v>2</v>
      </c>
      <c r="O34" s="34"/>
      <c r="P34" s="34"/>
      <c r="Q34" s="65"/>
      <c r="R34" s="61"/>
      <c r="S34" s="34"/>
      <c r="T34" s="34"/>
      <c r="U34" s="34"/>
      <c r="V34" s="34"/>
      <c r="W34" s="34"/>
      <c r="X34" s="61"/>
      <c r="Y34" s="34"/>
      <c r="Z34" s="62"/>
      <c r="AA34" s="38"/>
      <c r="AB34" s="54"/>
      <c r="AC34" s="54"/>
      <c r="AD34" s="54"/>
      <c r="AE34" s="54"/>
      <c r="AF34" s="54"/>
      <c r="AG34" s="54"/>
      <c r="AH34" s="54"/>
    </row>
    <row r="35" spans="1:34">
      <c r="A35" s="38"/>
      <c r="B35" s="34">
        <v>6894</v>
      </c>
      <c r="C35" s="61" t="s">
        <v>167</v>
      </c>
      <c r="D35" s="34" t="s">
        <v>26</v>
      </c>
      <c r="E35" s="34" t="s">
        <v>17</v>
      </c>
      <c r="F35" s="34" t="s">
        <v>84</v>
      </c>
      <c r="G35" s="34" t="s">
        <v>85</v>
      </c>
      <c r="H35" s="34" t="s">
        <v>168</v>
      </c>
      <c r="I35" s="60" t="s">
        <v>122</v>
      </c>
      <c r="J35" s="34">
        <v>1</v>
      </c>
      <c r="K35" s="34">
        <v>1</v>
      </c>
      <c r="L35" s="34">
        <v>0</v>
      </c>
      <c r="M35" s="34">
        <v>0</v>
      </c>
      <c r="N35" s="67">
        <f t="shared" si="1"/>
        <v>2</v>
      </c>
      <c r="O35" s="52"/>
      <c r="P35" s="52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</row>
    <row r="36" spans="1:34">
      <c r="A36" s="38"/>
      <c r="B36" s="34">
        <v>9917</v>
      </c>
      <c r="C36" s="61" t="s">
        <v>132</v>
      </c>
      <c r="D36" s="34" t="s">
        <v>111</v>
      </c>
      <c r="E36" s="34" t="s">
        <v>133</v>
      </c>
      <c r="F36" s="34" t="s">
        <v>84</v>
      </c>
      <c r="G36" s="34" t="s">
        <v>85</v>
      </c>
      <c r="H36" s="34">
        <v>1</v>
      </c>
      <c r="I36" s="60">
        <v>9</v>
      </c>
      <c r="J36" s="34">
        <v>0</v>
      </c>
      <c r="K36" s="34">
        <v>1</v>
      </c>
      <c r="L36" s="34">
        <v>0</v>
      </c>
      <c r="M36" s="34">
        <v>0</v>
      </c>
      <c r="N36" s="67">
        <f t="shared" si="1"/>
        <v>1</v>
      </c>
      <c r="O36" s="52"/>
      <c r="P36" s="52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7" spans="1:34">
      <c r="A37" s="38"/>
      <c r="B37" s="34">
        <v>6684</v>
      </c>
      <c r="C37" s="61" t="s">
        <v>157</v>
      </c>
      <c r="D37" s="34" t="s">
        <v>158</v>
      </c>
      <c r="E37" s="34" t="s">
        <v>17</v>
      </c>
      <c r="F37" s="34" t="s">
        <v>84</v>
      </c>
      <c r="G37" s="34" t="s">
        <v>85</v>
      </c>
      <c r="H37" s="34" t="s">
        <v>159</v>
      </c>
      <c r="I37" s="60" t="s">
        <v>122</v>
      </c>
      <c r="J37" s="34"/>
      <c r="K37" s="34"/>
      <c r="L37" s="34"/>
      <c r="M37" s="34"/>
      <c r="N37" s="67">
        <f t="shared" si="1"/>
        <v>0</v>
      </c>
      <c r="O37" s="52"/>
      <c r="P37" s="52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1:34">
      <c r="A38" s="54"/>
      <c r="B38" s="54"/>
      <c r="C38" s="66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66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</row>
    <row r="39" spans="1:34">
      <c r="A39" s="54"/>
      <c r="B39" s="54"/>
      <c r="C39" s="66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66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</row>
    <row r="40" spans="1:34">
      <c r="A40" s="54"/>
      <c r="B40" s="54"/>
      <c r="C40" s="66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66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</row>
    <row r="41" spans="1:34">
      <c r="A41" s="54"/>
      <c r="B41" s="54"/>
      <c r="C41" s="66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66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</row>
    <row r="42" spans="1:34">
      <c r="A42" s="54"/>
      <c r="B42" s="54"/>
      <c r="C42" s="66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66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</row>
    <row r="43" spans="1:34">
      <c r="A43" s="54"/>
      <c r="B43" s="54"/>
      <c r="C43" s="66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66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</row>
    <row r="44" spans="1:34">
      <c r="A44" s="54"/>
      <c r="B44" s="54"/>
      <c r="C44" s="66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66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</row>
  </sheetData>
  <sortState ref="A2:N44">
    <sortCondition descending="1" ref="N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68"/>
  <sheetViews>
    <sheetView topLeftCell="A19" zoomScale="90" zoomScaleNormal="90" workbookViewId="0">
      <selection activeCell="P37" sqref="P37"/>
    </sheetView>
  </sheetViews>
  <sheetFormatPr defaultRowHeight="15"/>
  <cols>
    <col min="1" max="1" width="4.85546875" customWidth="1"/>
    <col min="2" max="2" width="8.7109375" customWidth="1"/>
    <col min="3" max="3" width="23.5703125" style="75" customWidth="1"/>
    <col min="4" max="4" width="11.85546875" customWidth="1"/>
    <col min="5" max="5" width="18.85546875" customWidth="1"/>
    <col min="6" max="6" width="17.85546875" customWidth="1"/>
    <col min="7" max="7" width="18.7109375" customWidth="1"/>
    <col min="8" max="8" width="6.42578125" style="20" customWidth="1"/>
    <col min="9" max="9" width="5.28515625" customWidth="1"/>
    <col min="10" max="10" width="5.85546875" customWidth="1"/>
    <col min="11" max="11" width="5.28515625" customWidth="1"/>
    <col min="12" max="12" width="6.42578125" customWidth="1"/>
    <col min="13" max="13" width="7.140625" style="41" customWidth="1"/>
    <col min="14" max="14" width="18.85546875" customWidth="1"/>
  </cols>
  <sheetData>
    <row r="1" spans="1:23">
      <c r="A1" s="95"/>
      <c r="B1" s="25">
        <v>6855</v>
      </c>
      <c r="C1" s="96" t="s">
        <v>325</v>
      </c>
      <c r="D1" s="25" t="s">
        <v>326</v>
      </c>
      <c r="E1" s="25" t="s">
        <v>327</v>
      </c>
      <c r="F1" s="25" t="s">
        <v>3</v>
      </c>
      <c r="G1" s="25" t="s">
        <v>242</v>
      </c>
      <c r="H1" s="25" t="s">
        <v>323</v>
      </c>
      <c r="I1" s="97">
        <v>7</v>
      </c>
      <c r="J1" s="97">
        <v>7</v>
      </c>
      <c r="K1" s="97">
        <v>7</v>
      </c>
      <c r="L1" s="97">
        <v>7</v>
      </c>
      <c r="M1" s="98">
        <f t="shared" ref="M1:M32" si="0">SUM(I1:L1)</f>
        <v>28</v>
      </c>
      <c r="N1" s="17"/>
      <c r="O1" s="9"/>
      <c r="P1" s="9"/>
      <c r="Q1" s="9"/>
    </row>
    <row r="2" spans="1:23">
      <c r="A2" s="95"/>
      <c r="B2" s="25">
        <v>7000</v>
      </c>
      <c r="C2" s="96" t="s">
        <v>442</v>
      </c>
      <c r="D2" s="25" t="s">
        <v>79</v>
      </c>
      <c r="E2" s="25" t="s">
        <v>30</v>
      </c>
      <c r="F2" s="25" t="s">
        <v>31</v>
      </c>
      <c r="G2" s="25" t="s">
        <v>443</v>
      </c>
      <c r="H2" s="25" t="s">
        <v>323</v>
      </c>
      <c r="I2" s="97">
        <v>7</v>
      </c>
      <c r="J2" s="97">
        <v>7</v>
      </c>
      <c r="K2" s="97">
        <v>7</v>
      </c>
      <c r="L2" s="97">
        <v>7</v>
      </c>
      <c r="M2" s="98">
        <f t="shared" si="0"/>
        <v>28</v>
      </c>
      <c r="N2" s="17"/>
      <c r="O2" s="9"/>
      <c r="P2" s="9"/>
      <c r="Q2" s="9"/>
    </row>
    <row r="3" spans="1:23">
      <c r="A3" s="95"/>
      <c r="B3" s="25">
        <v>6357</v>
      </c>
      <c r="C3" s="96" t="s">
        <v>339</v>
      </c>
      <c r="D3" s="25" t="s">
        <v>340</v>
      </c>
      <c r="E3" s="25" t="s">
        <v>177</v>
      </c>
      <c r="F3" s="25" t="s">
        <v>249</v>
      </c>
      <c r="G3" s="25" t="s">
        <v>341</v>
      </c>
      <c r="H3" s="25" t="s">
        <v>323</v>
      </c>
      <c r="I3" s="97">
        <v>7</v>
      </c>
      <c r="J3" s="97">
        <v>7</v>
      </c>
      <c r="K3" s="97">
        <v>7</v>
      </c>
      <c r="L3" s="97">
        <v>7</v>
      </c>
      <c r="M3" s="98">
        <f t="shared" si="0"/>
        <v>28</v>
      </c>
      <c r="N3" s="17"/>
      <c r="O3" s="9"/>
      <c r="P3" s="9"/>
      <c r="Q3" s="9"/>
      <c r="S3" s="29"/>
    </row>
    <row r="4" spans="1:23" s="31" customFormat="1">
      <c r="A4" s="95"/>
      <c r="B4" s="25">
        <v>6939</v>
      </c>
      <c r="C4" s="96" t="s">
        <v>315</v>
      </c>
      <c r="D4" s="25" t="s">
        <v>370</v>
      </c>
      <c r="E4" s="25" t="s">
        <v>344</v>
      </c>
      <c r="F4" s="25" t="s">
        <v>288</v>
      </c>
      <c r="G4" s="25" t="s">
        <v>371</v>
      </c>
      <c r="H4" s="25" t="s">
        <v>323</v>
      </c>
      <c r="I4" s="97">
        <v>7</v>
      </c>
      <c r="J4" s="97">
        <v>7</v>
      </c>
      <c r="K4" s="97">
        <v>7</v>
      </c>
      <c r="L4" s="97">
        <v>6</v>
      </c>
      <c r="M4" s="98">
        <f t="shared" si="0"/>
        <v>27</v>
      </c>
      <c r="N4" s="17"/>
      <c r="O4" s="30"/>
      <c r="P4" s="29"/>
      <c r="Q4" s="29"/>
      <c r="R4" s="30"/>
      <c r="S4" s="30"/>
      <c r="T4" s="30"/>
      <c r="U4" s="30"/>
      <c r="V4" s="30"/>
      <c r="W4" s="30"/>
    </row>
    <row r="5" spans="1:23">
      <c r="A5" s="95"/>
      <c r="B5" s="25">
        <v>9572</v>
      </c>
      <c r="C5" s="96" t="s">
        <v>328</v>
      </c>
      <c r="D5" s="25" t="s">
        <v>26</v>
      </c>
      <c r="E5" s="25" t="s">
        <v>185</v>
      </c>
      <c r="F5" s="25" t="s">
        <v>18</v>
      </c>
      <c r="G5" s="25" t="s">
        <v>281</v>
      </c>
      <c r="H5" s="25" t="s">
        <v>323</v>
      </c>
      <c r="I5" s="97">
        <v>7</v>
      </c>
      <c r="J5" s="97">
        <v>7</v>
      </c>
      <c r="K5" s="97">
        <v>7</v>
      </c>
      <c r="L5" s="97">
        <v>6</v>
      </c>
      <c r="M5" s="98">
        <f t="shared" si="0"/>
        <v>27</v>
      </c>
      <c r="N5" s="17"/>
      <c r="O5" s="9"/>
      <c r="P5" s="9"/>
      <c r="Q5" s="9"/>
    </row>
    <row r="6" spans="1:23">
      <c r="A6" s="95"/>
      <c r="B6" s="25">
        <v>6944</v>
      </c>
      <c r="C6" s="96" t="s">
        <v>368</v>
      </c>
      <c r="D6" s="25" t="s">
        <v>369</v>
      </c>
      <c r="E6" s="25" t="s">
        <v>50</v>
      </c>
      <c r="F6" s="25" t="s">
        <v>18</v>
      </c>
      <c r="G6" s="25">
        <v>1</v>
      </c>
      <c r="H6" s="25" t="s">
        <v>323</v>
      </c>
      <c r="I6" s="97">
        <v>6</v>
      </c>
      <c r="J6" s="97">
        <v>7</v>
      </c>
      <c r="K6" s="97">
        <v>7</v>
      </c>
      <c r="L6" s="97">
        <v>7</v>
      </c>
      <c r="M6" s="98">
        <f t="shared" si="0"/>
        <v>27</v>
      </c>
      <c r="N6" s="17"/>
      <c r="O6" s="9"/>
      <c r="P6" s="9"/>
      <c r="Q6" s="9"/>
    </row>
    <row r="7" spans="1:23">
      <c r="A7" s="95"/>
      <c r="B7" s="25">
        <v>6893</v>
      </c>
      <c r="C7" s="96" t="s">
        <v>359</v>
      </c>
      <c r="D7" s="25" t="s">
        <v>360</v>
      </c>
      <c r="E7" s="25" t="s">
        <v>361</v>
      </c>
      <c r="F7" s="25" t="s">
        <v>126</v>
      </c>
      <c r="G7" s="25" t="s">
        <v>362</v>
      </c>
      <c r="H7" s="25" t="s">
        <v>323</v>
      </c>
      <c r="I7" s="97">
        <v>7</v>
      </c>
      <c r="J7" s="97">
        <v>7</v>
      </c>
      <c r="K7" s="97">
        <v>7</v>
      </c>
      <c r="L7" s="97">
        <v>5</v>
      </c>
      <c r="M7" s="98">
        <f t="shared" si="0"/>
        <v>26</v>
      </c>
      <c r="N7" s="42"/>
      <c r="O7" s="9"/>
      <c r="P7" s="9"/>
      <c r="Q7" s="9"/>
    </row>
    <row r="8" spans="1:23">
      <c r="A8" s="95"/>
      <c r="B8" s="25">
        <v>6917</v>
      </c>
      <c r="C8" s="96" t="s">
        <v>335</v>
      </c>
      <c r="D8" s="25" t="s">
        <v>213</v>
      </c>
      <c r="E8" s="25" t="s">
        <v>121</v>
      </c>
      <c r="F8" s="25" t="s">
        <v>3</v>
      </c>
      <c r="G8" s="25" t="s">
        <v>27</v>
      </c>
      <c r="H8" s="25" t="s">
        <v>323</v>
      </c>
      <c r="I8" s="97">
        <v>7</v>
      </c>
      <c r="J8" s="97">
        <v>7</v>
      </c>
      <c r="K8" s="97">
        <v>5</v>
      </c>
      <c r="L8" s="97">
        <v>7</v>
      </c>
      <c r="M8" s="98">
        <f t="shared" si="0"/>
        <v>26</v>
      </c>
      <c r="N8" s="42"/>
      <c r="O8" s="9"/>
      <c r="P8" s="9"/>
      <c r="Q8" s="9"/>
    </row>
    <row r="9" spans="1:23">
      <c r="A9" s="95"/>
      <c r="B9" s="25">
        <v>6622</v>
      </c>
      <c r="C9" s="96" t="s">
        <v>393</v>
      </c>
      <c r="D9" s="25" t="s">
        <v>114</v>
      </c>
      <c r="E9" s="25" t="s">
        <v>173</v>
      </c>
      <c r="F9" s="25" t="s">
        <v>178</v>
      </c>
      <c r="G9" s="25" t="s">
        <v>394</v>
      </c>
      <c r="H9" s="25" t="s">
        <v>323</v>
      </c>
      <c r="I9" s="97">
        <v>6</v>
      </c>
      <c r="J9" s="97">
        <v>7</v>
      </c>
      <c r="K9" s="97">
        <v>5</v>
      </c>
      <c r="L9" s="97">
        <v>7</v>
      </c>
      <c r="M9" s="98">
        <f t="shared" si="0"/>
        <v>25</v>
      </c>
      <c r="N9" s="42"/>
      <c r="O9" s="9"/>
      <c r="P9" s="9"/>
      <c r="Q9" s="9"/>
    </row>
    <row r="10" spans="1:23">
      <c r="A10" s="95"/>
      <c r="B10" s="25">
        <v>6791</v>
      </c>
      <c r="C10" s="96" t="s">
        <v>403</v>
      </c>
      <c r="D10" s="25" t="s">
        <v>365</v>
      </c>
      <c r="E10" s="25" t="s">
        <v>125</v>
      </c>
      <c r="F10" s="25" t="s">
        <v>288</v>
      </c>
      <c r="G10" s="25" t="s">
        <v>404</v>
      </c>
      <c r="H10" s="25" t="s">
        <v>323</v>
      </c>
      <c r="I10" s="97">
        <v>7</v>
      </c>
      <c r="J10" s="97">
        <v>7</v>
      </c>
      <c r="K10" s="97">
        <v>7</v>
      </c>
      <c r="L10" s="97">
        <v>4</v>
      </c>
      <c r="M10" s="98">
        <f t="shared" si="0"/>
        <v>25</v>
      </c>
      <c r="N10" s="42"/>
      <c r="O10" s="9"/>
      <c r="P10" s="9"/>
      <c r="Q10" s="9"/>
    </row>
    <row r="11" spans="1:23">
      <c r="A11" s="95"/>
      <c r="B11" s="25">
        <v>6363</v>
      </c>
      <c r="C11" s="96" t="s">
        <v>376</v>
      </c>
      <c r="D11" s="25" t="s">
        <v>145</v>
      </c>
      <c r="E11" s="25" t="s">
        <v>377</v>
      </c>
      <c r="F11" s="25" t="s">
        <v>178</v>
      </c>
      <c r="G11" s="25" t="s">
        <v>378</v>
      </c>
      <c r="H11" s="25" t="s">
        <v>323</v>
      </c>
      <c r="I11" s="97">
        <v>7</v>
      </c>
      <c r="J11" s="97">
        <v>5</v>
      </c>
      <c r="K11" s="97">
        <v>5</v>
      </c>
      <c r="L11" s="97">
        <v>7</v>
      </c>
      <c r="M11" s="98">
        <f t="shared" si="0"/>
        <v>24</v>
      </c>
      <c r="N11" s="42"/>
      <c r="O11" s="9"/>
      <c r="P11" s="9"/>
      <c r="Q11" s="9"/>
    </row>
    <row r="12" spans="1:23">
      <c r="A12" s="95"/>
      <c r="B12" s="25">
        <v>6691</v>
      </c>
      <c r="C12" s="96" t="s">
        <v>412</v>
      </c>
      <c r="D12" s="25" t="s">
        <v>164</v>
      </c>
      <c r="E12" s="25" t="s">
        <v>80</v>
      </c>
      <c r="F12" s="25" t="s">
        <v>31</v>
      </c>
      <c r="G12" s="25" t="s">
        <v>413</v>
      </c>
      <c r="H12" s="25" t="s">
        <v>323</v>
      </c>
      <c r="I12" s="97">
        <v>7</v>
      </c>
      <c r="J12" s="97">
        <v>7</v>
      </c>
      <c r="K12" s="97">
        <v>5</v>
      </c>
      <c r="L12" s="97">
        <v>5</v>
      </c>
      <c r="M12" s="98">
        <f t="shared" si="0"/>
        <v>24</v>
      </c>
      <c r="N12" s="42"/>
      <c r="O12" s="9"/>
      <c r="P12" s="9"/>
      <c r="Q12" s="9"/>
    </row>
    <row r="13" spans="1:23">
      <c r="A13" s="95"/>
      <c r="B13" s="25">
        <v>6843</v>
      </c>
      <c r="C13" s="96" t="s">
        <v>356</v>
      </c>
      <c r="D13" s="25" t="s">
        <v>357</v>
      </c>
      <c r="E13" s="25" t="s">
        <v>76</v>
      </c>
      <c r="F13" s="25" t="s">
        <v>3</v>
      </c>
      <c r="G13" s="25" t="s">
        <v>358</v>
      </c>
      <c r="H13" s="25" t="s">
        <v>323</v>
      </c>
      <c r="I13" s="97">
        <v>7</v>
      </c>
      <c r="J13" s="97">
        <v>7</v>
      </c>
      <c r="K13" s="97">
        <v>5</v>
      </c>
      <c r="L13" s="97">
        <v>4</v>
      </c>
      <c r="M13" s="98">
        <f t="shared" si="0"/>
        <v>23</v>
      </c>
      <c r="N13" s="42"/>
      <c r="O13" s="9"/>
      <c r="P13" s="9"/>
      <c r="Q13" s="9"/>
    </row>
    <row r="14" spans="1:23">
      <c r="A14" s="95"/>
      <c r="B14" s="25">
        <v>6358</v>
      </c>
      <c r="C14" s="96" t="s">
        <v>336</v>
      </c>
      <c r="D14" s="25" t="s">
        <v>37</v>
      </c>
      <c r="E14" s="25" t="s">
        <v>177</v>
      </c>
      <c r="F14" s="25" t="s">
        <v>39</v>
      </c>
      <c r="G14" s="25" t="s">
        <v>337</v>
      </c>
      <c r="H14" s="25" t="s">
        <v>323</v>
      </c>
      <c r="I14" s="97">
        <v>4</v>
      </c>
      <c r="J14" s="97">
        <v>5</v>
      </c>
      <c r="K14" s="97">
        <v>7</v>
      </c>
      <c r="L14" s="97">
        <v>7</v>
      </c>
      <c r="M14" s="98">
        <f t="shared" si="0"/>
        <v>23</v>
      </c>
      <c r="N14" s="42"/>
      <c r="O14" s="9"/>
      <c r="P14" s="9"/>
      <c r="Q14" s="9"/>
    </row>
    <row r="15" spans="1:23">
      <c r="A15" s="95"/>
      <c r="B15" s="25">
        <v>6367</v>
      </c>
      <c r="C15" s="96" t="s">
        <v>399</v>
      </c>
      <c r="D15" s="25" t="s">
        <v>379</v>
      </c>
      <c r="E15" s="25" t="s">
        <v>76</v>
      </c>
      <c r="F15" s="25" t="s">
        <v>18</v>
      </c>
      <c r="G15" s="25">
        <v>1</v>
      </c>
      <c r="H15" s="25" t="s">
        <v>323</v>
      </c>
      <c r="I15" s="97">
        <v>7</v>
      </c>
      <c r="J15" s="97">
        <v>7</v>
      </c>
      <c r="K15" s="97">
        <v>3</v>
      </c>
      <c r="L15" s="97">
        <v>5</v>
      </c>
      <c r="M15" s="98">
        <f t="shared" si="0"/>
        <v>22</v>
      </c>
      <c r="N15" s="42"/>
      <c r="O15" s="9"/>
      <c r="P15" s="9"/>
      <c r="Q15" s="9"/>
    </row>
    <row r="16" spans="1:23">
      <c r="A16" s="95"/>
      <c r="B16" s="25">
        <v>6906</v>
      </c>
      <c r="C16" s="96" t="s">
        <v>333</v>
      </c>
      <c r="D16" s="25" t="s">
        <v>29</v>
      </c>
      <c r="E16" s="25" t="s">
        <v>129</v>
      </c>
      <c r="F16" s="25" t="s">
        <v>3</v>
      </c>
      <c r="G16" s="25" t="s">
        <v>334</v>
      </c>
      <c r="H16" s="25" t="s">
        <v>323</v>
      </c>
      <c r="I16" s="97">
        <v>7</v>
      </c>
      <c r="J16" s="97">
        <v>7</v>
      </c>
      <c r="K16" s="97">
        <v>7</v>
      </c>
      <c r="L16" s="97">
        <v>1</v>
      </c>
      <c r="M16" s="98">
        <f t="shared" si="0"/>
        <v>22</v>
      </c>
      <c r="N16" s="42"/>
      <c r="O16" s="9"/>
      <c r="P16" s="9"/>
      <c r="Q16" s="9"/>
    </row>
    <row r="17" spans="1:17">
      <c r="A17" s="95"/>
      <c r="B17" s="25">
        <v>6452</v>
      </c>
      <c r="C17" s="96" t="s">
        <v>409</v>
      </c>
      <c r="D17" s="25" t="s">
        <v>410</v>
      </c>
      <c r="E17" s="25" t="s">
        <v>30</v>
      </c>
      <c r="F17" s="25" t="s">
        <v>18</v>
      </c>
      <c r="G17" s="25" t="s">
        <v>411</v>
      </c>
      <c r="H17" s="25" t="s">
        <v>323</v>
      </c>
      <c r="I17" s="97">
        <v>2</v>
      </c>
      <c r="J17" s="97">
        <v>7</v>
      </c>
      <c r="K17" s="97">
        <v>7</v>
      </c>
      <c r="L17" s="97">
        <v>5</v>
      </c>
      <c r="M17" s="98">
        <f t="shared" si="0"/>
        <v>21</v>
      </c>
      <c r="N17" s="42"/>
      <c r="O17" s="9"/>
      <c r="P17" s="9"/>
      <c r="Q17" s="9"/>
    </row>
    <row r="18" spans="1:17">
      <c r="A18" s="95"/>
      <c r="B18" s="25">
        <v>9725</v>
      </c>
      <c r="C18" s="96" t="s">
        <v>225</v>
      </c>
      <c r="D18" s="25" t="s">
        <v>120</v>
      </c>
      <c r="E18" s="25" t="s">
        <v>226</v>
      </c>
      <c r="F18" s="25" t="s">
        <v>18</v>
      </c>
      <c r="G18" s="25" t="s">
        <v>228</v>
      </c>
      <c r="H18" s="25" t="s">
        <v>323</v>
      </c>
      <c r="I18" s="97">
        <v>7</v>
      </c>
      <c r="J18" s="97">
        <v>6</v>
      </c>
      <c r="K18" s="97">
        <v>7</v>
      </c>
      <c r="L18" s="97">
        <v>0</v>
      </c>
      <c r="M18" s="98">
        <f t="shared" si="0"/>
        <v>20</v>
      </c>
      <c r="N18" s="43"/>
      <c r="O18" s="9"/>
      <c r="P18" s="9"/>
      <c r="Q18" s="9"/>
    </row>
    <row r="19" spans="1:17">
      <c r="A19" s="95"/>
      <c r="B19" s="25">
        <v>6449</v>
      </c>
      <c r="C19" s="99" t="s">
        <v>389</v>
      </c>
      <c r="D19" s="100" t="s">
        <v>72</v>
      </c>
      <c r="E19" s="100" t="s">
        <v>140</v>
      </c>
      <c r="F19" s="100" t="s">
        <v>39</v>
      </c>
      <c r="G19" s="100" t="s">
        <v>390</v>
      </c>
      <c r="H19" s="101">
        <v>8</v>
      </c>
      <c r="I19" s="101">
        <v>7</v>
      </c>
      <c r="J19" s="97">
        <v>5</v>
      </c>
      <c r="K19" s="97">
        <v>7</v>
      </c>
      <c r="L19" s="97">
        <v>1</v>
      </c>
      <c r="M19" s="98">
        <f t="shared" si="0"/>
        <v>20</v>
      </c>
      <c r="N19" s="43"/>
      <c r="O19" s="9"/>
      <c r="P19" s="9"/>
      <c r="Q19" s="9"/>
    </row>
    <row r="20" spans="1:17">
      <c r="A20" s="95"/>
      <c r="B20" s="25">
        <v>6481</v>
      </c>
      <c r="C20" s="96" t="s">
        <v>134</v>
      </c>
      <c r="D20" s="25" t="s">
        <v>348</v>
      </c>
      <c r="E20" s="25" t="s">
        <v>177</v>
      </c>
      <c r="F20" s="25" t="s">
        <v>39</v>
      </c>
      <c r="G20" s="25" t="s">
        <v>41</v>
      </c>
      <c r="H20" s="25" t="s">
        <v>323</v>
      </c>
      <c r="I20" s="97">
        <v>3</v>
      </c>
      <c r="J20" s="97">
        <v>2</v>
      </c>
      <c r="K20" s="97">
        <v>7</v>
      </c>
      <c r="L20" s="97">
        <v>7</v>
      </c>
      <c r="M20" s="98">
        <f t="shared" si="0"/>
        <v>19</v>
      </c>
      <c r="N20" s="43"/>
      <c r="O20" s="9"/>
      <c r="P20" s="9"/>
      <c r="Q20" s="9"/>
    </row>
    <row r="21" spans="1:17">
      <c r="A21" s="95"/>
      <c r="B21" s="25">
        <v>9908</v>
      </c>
      <c r="C21" s="96" t="s">
        <v>342</v>
      </c>
      <c r="D21" s="25" t="s">
        <v>343</v>
      </c>
      <c r="E21" s="25" t="s">
        <v>344</v>
      </c>
      <c r="F21" s="25" t="s">
        <v>18</v>
      </c>
      <c r="G21" s="25" t="s">
        <v>345</v>
      </c>
      <c r="H21" s="25" t="s">
        <v>323</v>
      </c>
      <c r="I21" s="97">
        <v>6</v>
      </c>
      <c r="J21" s="97">
        <v>7</v>
      </c>
      <c r="K21" s="97">
        <v>5</v>
      </c>
      <c r="L21" s="97">
        <v>0</v>
      </c>
      <c r="M21" s="98">
        <f t="shared" si="0"/>
        <v>18</v>
      </c>
      <c r="N21" s="43"/>
      <c r="O21" s="9"/>
      <c r="P21" s="9"/>
      <c r="Q21" s="9"/>
    </row>
    <row r="22" spans="1:17">
      <c r="A22" s="95"/>
      <c r="B22" s="25">
        <v>6391</v>
      </c>
      <c r="C22" s="96" t="s">
        <v>400</v>
      </c>
      <c r="D22" s="25" t="s">
        <v>37</v>
      </c>
      <c r="E22" s="25" t="s">
        <v>344</v>
      </c>
      <c r="F22" s="25" t="s">
        <v>149</v>
      </c>
      <c r="G22" s="25" t="s">
        <v>151</v>
      </c>
      <c r="H22" s="25" t="s">
        <v>323</v>
      </c>
      <c r="I22" s="97">
        <v>7</v>
      </c>
      <c r="J22" s="97">
        <v>1</v>
      </c>
      <c r="K22" s="97">
        <v>5</v>
      </c>
      <c r="L22" s="97">
        <v>5</v>
      </c>
      <c r="M22" s="98">
        <f t="shared" si="0"/>
        <v>18</v>
      </c>
      <c r="N22" s="43"/>
      <c r="O22" s="9"/>
      <c r="P22" s="9"/>
      <c r="Q22" s="9"/>
    </row>
    <row r="23" spans="1:17">
      <c r="A23" s="95"/>
      <c r="B23" s="25">
        <v>6838</v>
      </c>
      <c r="C23" s="96" t="s">
        <v>329</v>
      </c>
      <c r="D23" s="25" t="s">
        <v>221</v>
      </c>
      <c r="E23" s="25" t="s">
        <v>50</v>
      </c>
      <c r="F23" s="25" t="s">
        <v>3</v>
      </c>
      <c r="G23" s="25" t="s">
        <v>242</v>
      </c>
      <c r="H23" s="25" t="s">
        <v>323</v>
      </c>
      <c r="I23" s="97">
        <v>5</v>
      </c>
      <c r="J23" s="97">
        <v>1</v>
      </c>
      <c r="K23" s="97">
        <v>5</v>
      </c>
      <c r="L23" s="97">
        <v>6</v>
      </c>
      <c r="M23" s="98">
        <f t="shared" si="0"/>
        <v>17</v>
      </c>
      <c r="N23" s="43"/>
      <c r="O23" s="9"/>
      <c r="P23" s="9"/>
      <c r="Q23" s="9"/>
    </row>
    <row r="24" spans="1:17">
      <c r="A24" s="95"/>
      <c r="B24" s="25">
        <v>6821</v>
      </c>
      <c r="C24" s="96" t="s">
        <v>352</v>
      </c>
      <c r="D24" s="25" t="s">
        <v>54</v>
      </c>
      <c r="E24" s="25" t="s">
        <v>44</v>
      </c>
      <c r="F24" s="25" t="s">
        <v>3</v>
      </c>
      <c r="G24" s="25" t="s">
        <v>353</v>
      </c>
      <c r="H24" s="25" t="s">
        <v>323</v>
      </c>
      <c r="I24" s="97">
        <v>3</v>
      </c>
      <c r="J24" s="97">
        <v>5</v>
      </c>
      <c r="K24" s="97">
        <v>5</v>
      </c>
      <c r="L24" s="97">
        <v>4</v>
      </c>
      <c r="M24" s="98">
        <f t="shared" si="0"/>
        <v>17</v>
      </c>
      <c r="N24" s="43"/>
      <c r="O24" s="9"/>
      <c r="P24" s="9"/>
      <c r="Q24" s="9"/>
    </row>
    <row r="25" spans="1:17">
      <c r="A25" s="95"/>
      <c r="B25" s="97">
        <v>6441</v>
      </c>
      <c r="C25" s="99" t="s">
        <v>374</v>
      </c>
      <c r="D25" s="100" t="s">
        <v>29</v>
      </c>
      <c r="E25" s="100" t="s">
        <v>80</v>
      </c>
      <c r="F25" s="100"/>
      <c r="G25" s="100" t="s">
        <v>375</v>
      </c>
      <c r="H25" s="101">
        <v>8</v>
      </c>
      <c r="I25" s="101">
        <v>7</v>
      </c>
      <c r="J25" s="97">
        <v>5</v>
      </c>
      <c r="K25" s="97">
        <v>5</v>
      </c>
      <c r="L25" s="97">
        <v>0</v>
      </c>
      <c r="M25" s="98">
        <f t="shared" si="0"/>
        <v>17</v>
      </c>
      <c r="N25" s="43"/>
      <c r="O25" s="9"/>
      <c r="P25" s="9"/>
      <c r="Q25" s="9"/>
    </row>
    <row r="26" spans="1:17">
      <c r="A26" s="95"/>
      <c r="B26" s="25">
        <v>6680</v>
      </c>
      <c r="C26" s="96" t="s">
        <v>349</v>
      </c>
      <c r="D26" s="25" t="s">
        <v>350</v>
      </c>
      <c r="E26" s="25" t="s">
        <v>64</v>
      </c>
      <c r="F26" s="25" t="s">
        <v>84</v>
      </c>
      <c r="G26" s="25" t="s">
        <v>351</v>
      </c>
      <c r="H26" s="25" t="s">
        <v>323</v>
      </c>
      <c r="I26" s="97">
        <v>7</v>
      </c>
      <c r="J26" s="97">
        <v>7</v>
      </c>
      <c r="K26" s="97">
        <v>1</v>
      </c>
      <c r="L26" s="97">
        <v>0</v>
      </c>
      <c r="M26" s="98">
        <f t="shared" si="0"/>
        <v>15</v>
      </c>
      <c r="N26" s="43"/>
      <c r="O26" s="9"/>
      <c r="P26" s="9"/>
      <c r="Q26" s="9"/>
    </row>
    <row r="27" spans="1:17">
      <c r="A27" s="95"/>
      <c r="B27" s="25">
        <v>10071</v>
      </c>
      <c r="C27" s="96" t="s">
        <v>418</v>
      </c>
      <c r="D27" s="25" t="s">
        <v>153</v>
      </c>
      <c r="E27" s="25" t="s">
        <v>419</v>
      </c>
      <c r="F27" s="25" t="s">
        <v>18</v>
      </c>
      <c r="G27" s="25" t="s">
        <v>420</v>
      </c>
      <c r="H27" s="25" t="s">
        <v>323</v>
      </c>
      <c r="I27" s="97">
        <v>6</v>
      </c>
      <c r="J27" s="97">
        <v>3</v>
      </c>
      <c r="K27" s="97">
        <v>5</v>
      </c>
      <c r="L27" s="97">
        <v>1</v>
      </c>
      <c r="M27" s="98">
        <f t="shared" si="0"/>
        <v>15</v>
      </c>
      <c r="N27" s="43"/>
      <c r="O27" s="9"/>
      <c r="P27" s="9"/>
      <c r="Q27" s="9"/>
    </row>
    <row r="28" spans="1:17">
      <c r="A28" s="95"/>
      <c r="B28" s="25">
        <v>6484</v>
      </c>
      <c r="C28" s="96" t="s">
        <v>250</v>
      </c>
      <c r="D28" s="25" t="s">
        <v>330</v>
      </c>
      <c r="E28" s="25" t="s">
        <v>331</v>
      </c>
      <c r="F28" s="25" t="s">
        <v>55</v>
      </c>
      <c r="G28" s="25" t="s">
        <v>332</v>
      </c>
      <c r="H28" s="25" t="s">
        <v>323</v>
      </c>
      <c r="I28" s="97">
        <v>1</v>
      </c>
      <c r="J28" s="97">
        <v>1</v>
      </c>
      <c r="K28" s="97">
        <v>5</v>
      </c>
      <c r="L28" s="97">
        <v>7</v>
      </c>
      <c r="M28" s="98">
        <f t="shared" si="0"/>
        <v>14</v>
      </c>
      <c r="N28" s="43"/>
      <c r="O28" s="9"/>
      <c r="P28" s="9"/>
      <c r="Q28" s="9"/>
    </row>
    <row r="29" spans="1:17">
      <c r="A29" s="95"/>
      <c r="B29" s="25">
        <v>6853</v>
      </c>
      <c r="C29" s="96" t="s">
        <v>324</v>
      </c>
      <c r="D29" s="25" t="s">
        <v>54</v>
      </c>
      <c r="E29" s="25" t="s">
        <v>129</v>
      </c>
      <c r="F29" s="25" t="s">
        <v>3</v>
      </c>
      <c r="G29" s="25" t="s">
        <v>242</v>
      </c>
      <c r="H29" s="25" t="s">
        <v>323</v>
      </c>
      <c r="I29" s="97">
        <v>7</v>
      </c>
      <c r="J29" s="97">
        <v>1</v>
      </c>
      <c r="K29" s="97">
        <v>0</v>
      </c>
      <c r="L29" s="97">
        <v>6</v>
      </c>
      <c r="M29" s="98">
        <f t="shared" si="0"/>
        <v>14</v>
      </c>
      <c r="N29" s="43"/>
      <c r="O29" s="9"/>
      <c r="P29" s="9"/>
      <c r="Q29" s="9"/>
    </row>
    <row r="30" spans="1:17">
      <c r="A30" s="95"/>
      <c r="B30" s="25">
        <v>6995</v>
      </c>
      <c r="C30" s="96" t="s">
        <v>396</v>
      </c>
      <c r="D30" s="25" t="s">
        <v>12</v>
      </c>
      <c r="E30" s="25" t="s">
        <v>146</v>
      </c>
      <c r="F30" s="25" t="s">
        <v>207</v>
      </c>
      <c r="G30" s="25" t="s">
        <v>397</v>
      </c>
      <c r="H30" s="25" t="s">
        <v>323</v>
      </c>
      <c r="I30" s="97">
        <v>6</v>
      </c>
      <c r="J30" s="97">
        <v>0</v>
      </c>
      <c r="K30" s="97">
        <v>7</v>
      </c>
      <c r="L30" s="97">
        <v>0</v>
      </c>
      <c r="M30" s="98">
        <f t="shared" si="0"/>
        <v>13</v>
      </c>
      <c r="N30" s="43"/>
      <c r="O30" s="9"/>
      <c r="P30" s="9"/>
      <c r="Q30" s="9"/>
    </row>
    <row r="31" spans="1:17">
      <c r="A31" s="95"/>
      <c r="B31" s="25">
        <v>6539</v>
      </c>
      <c r="C31" s="96" t="s">
        <v>321</v>
      </c>
      <c r="D31" s="25" t="s">
        <v>26</v>
      </c>
      <c r="E31" s="25" t="s">
        <v>117</v>
      </c>
      <c r="F31" s="25" t="s">
        <v>107</v>
      </c>
      <c r="G31" s="25" t="s">
        <v>322</v>
      </c>
      <c r="H31" s="25" t="s">
        <v>323</v>
      </c>
      <c r="I31" s="97">
        <v>7</v>
      </c>
      <c r="J31" s="97">
        <v>0</v>
      </c>
      <c r="K31" s="97">
        <v>5</v>
      </c>
      <c r="L31" s="97">
        <v>0</v>
      </c>
      <c r="M31" s="98">
        <f t="shared" si="0"/>
        <v>12</v>
      </c>
      <c r="N31" s="43"/>
      <c r="O31" s="9"/>
      <c r="P31" s="9"/>
      <c r="Q31" s="9"/>
    </row>
    <row r="32" spans="1:17">
      <c r="A32" s="95"/>
      <c r="B32" s="25">
        <v>6373</v>
      </c>
      <c r="C32" s="96" t="s">
        <v>372</v>
      </c>
      <c r="D32" s="25" t="s">
        <v>118</v>
      </c>
      <c r="E32" s="25" t="s">
        <v>50</v>
      </c>
      <c r="F32" s="25" t="s">
        <v>149</v>
      </c>
      <c r="G32" s="25" t="s">
        <v>373</v>
      </c>
      <c r="H32" s="25" t="s">
        <v>323</v>
      </c>
      <c r="I32" s="97">
        <v>0</v>
      </c>
      <c r="J32" s="97">
        <v>5</v>
      </c>
      <c r="K32" s="97">
        <v>7</v>
      </c>
      <c r="L32" s="97">
        <v>0</v>
      </c>
      <c r="M32" s="98">
        <f t="shared" si="0"/>
        <v>12</v>
      </c>
      <c r="N32" s="43"/>
      <c r="O32" s="9"/>
      <c r="P32" s="9"/>
      <c r="Q32" s="9"/>
    </row>
    <row r="33" spans="1:17">
      <c r="A33" s="95"/>
      <c r="B33" s="25">
        <v>6376</v>
      </c>
      <c r="C33" s="96" t="s">
        <v>398</v>
      </c>
      <c r="D33" s="25" t="s">
        <v>145</v>
      </c>
      <c r="E33" s="25" t="s">
        <v>177</v>
      </c>
      <c r="F33" s="25" t="s">
        <v>149</v>
      </c>
      <c r="G33" s="25" t="s">
        <v>373</v>
      </c>
      <c r="H33" s="25" t="s">
        <v>323</v>
      </c>
      <c r="I33" s="97">
        <v>0</v>
      </c>
      <c r="J33" s="97">
        <v>5</v>
      </c>
      <c r="K33" s="97">
        <v>7</v>
      </c>
      <c r="L33" s="97">
        <v>0</v>
      </c>
      <c r="M33" s="98">
        <f t="shared" ref="M33:M64" si="1">SUM(I33:L33)</f>
        <v>12</v>
      </c>
      <c r="N33" s="43"/>
      <c r="O33" s="9"/>
      <c r="P33" s="9"/>
      <c r="Q33" s="9"/>
    </row>
    <row r="34" spans="1:17">
      <c r="A34" s="28"/>
      <c r="B34" s="5">
        <v>6919</v>
      </c>
      <c r="C34" s="47" t="s">
        <v>421</v>
      </c>
      <c r="D34" s="5" t="s">
        <v>422</v>
      </c>
      <c r="E34" s="5" t="s">
        <v>367</v>
      </c>
      <c r="F34" s="5" t="s">
        <v>31</v>
      </c>
      <c r="G34" s="5" t="s">
        <v>423</v>
      </c>
      <c r="H34" s="5" t="s">
        <v>323</v>
      </c>
      <c r="I34" s="29">
        <v>7</v>
      </c>
      <c r="J34" s="29">
        <v>3</v>
      </c>
      <c r="K34" s="29">
        <v>0</v>
      </c>
      <c r="L34" s="29">
        <v>1</v>
      </c>
      <c r="M34" s="40">
        <f t="shared" si="1"/>
        <v>11</v>
      </c>
      <c r="N34" s="29"/>
      <c r="O34" s="9"/>
      <c r="P34" s="9"/>
      <c r="Q34" s="9"/>
    </row>
    <row r="35" spans="1:17">
      <c r="A35" s="28"/>
      <c r="B35" s="5">
        <v>6916</v>
      </c>
      <c r="C35" s="47" t="s">
        <v>434</v>
      </c>
      <c r="D35" s="5" t="s">
        <v>90</v>
      </c>
      <c r="E35" s="5" t="s">
        <v>177</v>
      </c>
      <c r="F35" s="5" t="s">
        <v>288</v>
      </c>
      <c r="G35" s="5" t="s">
        <v>435</v>
      </c>
      <c r="H35" s="5" t="s">
        <v>323</v>
      </c>
      <c r="I35" s="29">
        <v>5</v>
      </c>
      <c r="J35" s="29">
        <v>0</v>
      </c>
      <c r="K35" s="29">
        <v>0</v>
      </c>
      <c r="L35" s="29">
        <v>5</v>
      </c>
      <c r="M35" s="40">
        <f t="shared" si="1"/>
        <v>10</v>
      </c>
      <c r="N35" s="29"/>
      <c r="O35" s="9"/>
      <c r="P35" s="9"/>
      <c r="Q35" s="9"/>
    </row>
    <row r="36" spans="1:17">
      <c r="A36" s="28"/>
      <c r="B36" s="5">
        <v>6726</v>
      </c>
      <c r="C36" s="47" t="s">
        <v>446</v>
      </c>
      <c r="D36" s="5" t="s">
        <v>72</v>
      </c>
      <c r="E36" s="5" t="s">
        <v>447</v>
      </c>
      <c r="F36" s="5" t="s">
        <v>207</v>
      </c>
      <c r="G36" s="5" t="s">
        <v>448</v>
      </c>
      <c r="H36" s="5" t="s">
        <v>323</v>
      </c>
      <c r="I36" s="29">
        <v>0</v>
      </c>
      <c r="J36" s="29">
        <v>3</v>
      </c>
      <c r="K36" s="29">
        <v>6</v>
      </c>
      <c r="L36" s="29">
        <v>0</v>
      </c>
      <c r="M36" s="40">
        <f t="shared" si="1"/>
        <v>9</v>
      </c>
      <c r="N36" s="29"/>
      <c r="O36" s="9"/>
      <c r="P36" s="9"/>
      <c r="Q36" s="9"/>
    </row>
    <row r="37" spans="1:17">
      <c r="A37" s="28"/>
      <c r="B37" s="5">
        <v>6690</v>
      </c>
      <c r="C37" s="47" t="s">
        <v>425</v>
      </c>
      <c r="D37" s="5" t="s">
        <v>340</v>
      </c>
      <c r="E37" s="5" t="s">
        <v>377</v>
      </c>
      <c r="F37" s="5" t="s">
        <v>84</v>
      </c>
      <c r="G37" s="5" t="s">
        <v>426</v>
      </c>
      <c r="H37" s="5" t="s">
        <v>323</v>
      </c>
      <c r="I37" s="29">
        <v>4</v>
      </c>
      <c r="J37" s="29">
        <v>1</v>
      </c>
      <c r="K37" s="29">
        <v>3</v>
      </c>
      <c r="L37" s="29">
        <v>1</v>
      </c>
      <c r="M37" s="40">
        <f t="shared" si="1"/>
        <v>9</v>
      </c>
      <c r="N37" s="29"/>
      <c r="O37" s="9"/>
      <c r="P37" s="9"/>
      <c r="Q37" s="9"/>
    </row>
    <row r="38" spans="1:17">
      <c r="A38" s="28"/>
      <c r="B38" s="5">
        <v>9870</v>
      </c>
      <c r="C38" s="47" t="s">
        <v>429</v>
      </c>
      <c r="D38" s="5" t="s">
        <v>406</v>
      </c>
      <c r="E38" s="5" t="s">
        <v>430</v>
      </c>
      <c r="F38" s="5" t="s">
        <v>84</v>
      </c>
      <c r="G38" s="5" t="s">
        <v>431</v>
      </c>
      <c r="H38" s="5" t="s">
        <v>323</v>
      </c>
      <c r="I38" s="29">
        <v>2</v>
      </c>
      <c r="J38" s="29">
        <v>1</v>
      </c>
      <c r="K38" s="29">
        <v>0</v>
      </c>
      <c r="L38" s="29">
        <v>6</v>
      </c>
      <c r="M38" s="40">
        <f t="shared" si="1"/>
        <v>9</v>
      </c>
      <c r="N38" s="29"/>
      <c r="O38" s="9"/>
      <c r="P38" s="9"/>
      <c r="Q38" s="9"/>
    </row>
    <row r="39" spans="1:17">
      <c r="A39" s="28"/>
      <c r="B39" s="5">
        <v>6820</v>
      </c>
      <c r="C39" s="47" t="s">
        <v>396</v>
      </c>
      <c r="D39" s="5" t="s">
        <v>37</v>
      </c>
      <c r="E39" s="5" t="s">
        <v>344</v>
      </c>
      <c r="F39" s="5" t="s">
        <v>3</v>
      </c>
      <c r="G39" s="5" t="s">
        <v>417</v>
      </c>
      <c r="H39" s="5" t="s">
        <v>323</v>
      </c>
      <c r="I39" s="29">
        <v>1</v>
      </c>
      <c r="J39" s="29">
        <v>1</v>
      </c>
      <c r="K39" s="29">
        <v>5</v>
      </c>
      <c r="L39" s="29">
        <v>2</v>
      </c>
      <c r="M39" s="40">
        <f t="shared" si="1"/>
        <v>9</v>
      </c>
      <c r="N39" s="29"/>
      <c r="O39" s="9"/>
      <c r="P39" s="9"/>
      <c r="Q39" s="9"/>
    </row>
    <row r="40" spans="1:17">
      <c r="A40" s="28"/>
      <c r="B40" s="5">
        <v>3007</v>
      </c>
      <c r="C40" s="47" t="s">
        <v>427</v>
      </c>
      <c r="D40" s="5" t="s">
        <v>29</v>
      </c>
      <c r="E40" s="5" t="s">
        <v>17</v>
      </c>
      <c r="F40" s="5" t="s">
        <v>31</v>
      </c>
      <c r="G40" s="5" t="s">
        <v>428</v>
      </c>
      <c r="H40" s="5" t="s">
        <v>323</v>
      </c>
      <c r="I40" s="29">
        <v>6</v>
      </c>
      <c r="J40" s="29">
        <v>1</v>
      </c>
      <c r="K40" s="29">
        <v>1</v>
      </c>
      <c r="L40" s="29">
        <v>1</v>
      </c>
      <c r="M40" s="40">
        <f t="shared" si="1"/>
        <v>9</v>
      </c>
      <c r="N40" s="29"/>
      <c r="O40" s="9"/>
      <c r="P40" s="9"/>
      <c r="Q40" s="9"/>
    </row>
    <row r="41" spans="1:17">
      <c r="A41" s="28"/>
      <c r="B41" s="5">
        <v>6567</v>
      </c>
      <c r="C41" s="47" t="s">
        <v>346</v>
      </c>
      <c r="D41" s="5" t="s">
        <v>59</v>
      </c>
      <c r="E41" s="5" t="s">
        <v>13</v>
      </c>
      <c r="F41" s="5" t="s">
        <v>84</v>
      </c>
      <c r="G41" s="5" t="s">
        <v>347</v>
      </c>
      <c r="H41" s="5" t="s">
        <v>323</v>
      </c>
      <c r="I41" s="29">
        <v>3</v>
      </c>
      <c r="J41" s="29">
        <v>0</v>
      </c>
      <c r="K41" s="29">
        <v>0</v>
      </c>
      <c r="L41" s="29">
        <v>5</v>
      </c>
      <c r="M41" s="40">
        <f t="shared" si="1"/>
        <v>8</v>
      </c>
      <c r="N41" s="29"/>
      <c r="O41" s="9"/>
      <c r="P41" s="9"/>
      <c r="Q41" s="9"/>
    </row>
    <row r="42" spans="1:17">
      <c r="A42" s="28"/>
      <c r="B42" s="5">
        <v>9842</v>
      </c>
      <c r="C42" s="47" t="s">
        <v>381</v>
      </c>
      <c r="D42" s="5" t="s">
        <v>382</v>
      </c>
      <c r="E42" s="5" t="s">
        <v>121</v>
      </c>
      <c r="F42" s="5" t="s">
        <v>84</v>
      </c>
      <c r="G42" s="5" t="s">
        <v>383</v>
      </c>
      <c r="H42" s="5" t="s">
        <v>323</v>
      </c>
      <c r="I42" s="29">
        <v>0</v>
      </c>
      <c r="J42" s="29">
        <v>4</v>
      </c>
      <c r="K42" s="29">
        <v>1</v>
      </c>
      <c r="L42" s="29">
        <v>3</v>
      </c>
      <c r="M42" s="40">
        <f t="shared" si="1"/>
        <v>8</v>
      </c>
      <c r="N42" s="29"/>
      <c r="O42" s="9"/>
      <c r="P42" s="9"/>
      <c r="Q42" s="9"/>
    </row>
    <row r="43" spans="1:17">
      <c r="A43" s="28"/>
      <c r="B43" s="5">
        <v>9808</v>
      </c>
      <c r="C43" s="47" t="s">
        <v>439</v>
      </c>
      <c r="D43" s="5" t="s">
        <v>124</v>
      </c>
      <c r="E43" s="5" t="s">
        <v>99</v>
      </c>
      <c r="F43" s="5" t="s">
        <v>18</v>
      </c>
      <c r="G43" s="5" t="s">
        <v>440</v>
      </c>
      <c r="H43" s="5" t="s">
        <v>323</v>
      </c>
      <c r="I43" s="29">
        <v>0</v>
      </c>
      <c r="J43" s="29">
        <v>0</v>
      </c>
      <c r="K43" s="29">
        <v>0</v>
      </c>
      <c r="L43" s="29">
        <v>7</v>
      </c>
      <c r="M43" s="40">
        <f t="shared" si="1"/>
        <v>7</v>
      </c>
      <c r="N43" s="29"/>
      <c r="O43" s="9"/>
      <c r="P43" s="9"/>
      <c r="Q43" s="9"/>
    </row>
    <row r="44" spans="1:17">
      <c r="A44" s="28"/>
      <c r="B44" s="5">
        <v>6644</v>
      </c>
      <c r="C44" s="47" t="s">
        <v>391</v>
      </c>
      <c r="D44" s="5" t="s">
        <v>221</v>
      </c>
      <c r="E44" s="5" t="s">
        <v>2</v>
      </c>
      <c r="F44" s="5" t="s">
        <v>3</v>
      </c>
      <c r="G44" s="5" t="s">
        <v>392</v>
      </c>
      <c r="H44" s="5" t="s">
        <v>323</v>
      </c>
      <c r="I44" s="29">
        <v>1</v>
      </c>
      <c r="J44" s="29">
        <v>0</v>
      </c>
      <c r="K44" s="29">
        <v>5</v>
      </c>
      <c r="L44" s="29">
        <v>1</v>
      </c>
      <c r="M44" s="40">
        <f t="shared" si="1"/>
        <v>7</v>
      </c>
      <c r="N44" s="29"/>
      <c r="O44" s="9"/>
      <c r="P44" s="9"/>
      <c r="Q44" s="9"/>
    </row>
    <row r="45" spans="1:17">
      <c r="A45" s="28"/>
      <c r="B45" s="5">
        <v>6392</v>
      </c>
      <c r="C45" s="47" t="s">
        <v>438</v>
      </c>
      <c r="D45" s="5" t="s">
        <v>357</v>
      </c>
      <c r="E45" s="5" t="s">
        <v>419</v>
      </c>
      <c r="F45" s="5" t="s">
        <v>84</v>
      </c>
      <c r="G45" s="5" t="s">
        <v>215</v>
      </c>
      <c r="H45" s="5" t="s">
        <v>323</v>
      </c>
      <c r="I45" s="29">
        <v>1</v>
      </c>
      <c r="J45" s="29">
        <v>1</v>
      </c>
      <c r="K45" s="29">
        <v>0</v>
      </c>
      <c r="L45" s="29">
        <v>4</v>
      </c>
      <c r="M45" s="40">
        <f t="shared" si="1"/>
        <v>6</v>
      </c>
      <c r="N45" s="29"/>
      <c r="O45" s="9"/>
      <c r="P45" s="9"/>
      <c r="Q45" s="9"/>
    </row>
    <row r="46" spans="1:17">
      <c r="A46" s="28"/>
      <c r="B46" s="5">
        <v>6967</v>
      </c>
      <c r="C46" s="47" t="s">
        <v>384</v>
      </c>
      <c r="D46" s="5" t="s">
        <v>276</v>
      </c>
      <c r="E46" s="5" t="s">
        <v>385</v>
      </c>
      <c r="F46" s="5" t="s">
        <v>272</v>
      </c>
      <c r="G46" s="5" t="s">
        <v>386</v>
      </c>
      <c r="H46" s="5" t="s">
        <v>323</v>
      </c>
      <c r="I46" s="29">
        <v>1</v>
      </c>
      <c r="J46" s="29">
        <v>4</v>
      </c>
      <c r="K46" s="29">
        <v>1</v>
      </c>
      <c r="L46" s="29">
        <v>0</v>
      </c>
      <c r="M46" s="40">
        <f t="shared" si="1"/>
        <v>6</v>
      </c>
      <c r="N46" s="29"/>
      <c r="O46" s="9"/>
      <c r="P46" s="9"/>
      <c r="Q46" s="9"/>
    </row>
    <row r="47" spans="1:17">
      <c r="A47" s="28"/>
      <c r="B47" s="5">
        <v>9854</v>
      </c>
      <c r="C47" s="47" t="s">
        <v>449</v>
      </c>
      <c r="D47" s="5" t="s">
        <v>12</v>
      </c>
      <c r="E47" s="5" t="s">
        <v>181</v>
      </c>
      <c r="F47" s="5" t="s">
        <v>18</v>
      </c>
      <c r="G47" s="5" t="s">
        <v>363</v>
      </c>
      <c r="H47" s="5" t="s">
        <v>323</v>
      </c>
      <c r="I47" s="29">
        <v>1</v>
      </c>
      <c r="J47" s="29">
        <v>1</v>
      </c>
      <c r="K47" s="29">
        <v>4</v>
      </c>
      <c r="L47" s="29">
        <v>0</v>
      </c>
      <c r="M47" s="40">
        <f t="shared" si="1"/>
        <v>6</v>
      </c>
      <c r="N47" s="29"/>
      <c r="O47" s="9"/>
      <c r="P47" s="9"/>
      <c r="Q47" s="9"/>
    </row>
    <row r="48" spans="1:17">
      <c r="A48" s="28"/>
      <c r="B48" s="5">
        <v>6994</v>
      </c>
      <c r="C48" s="47" t="s">
        <v>387</v>
      </c>
      <c r="D48" s="5" t="s">
        <v>153</v>
      </c>
      <c r="E48" s="5" t="s">
        <v>76</v>
      </c>
      <c r="F48" s="5" t="s">
        <v>55</v>
      </c>
      <c r="G48" s="5" t="s">
        <v>388</v>
      </c>
      <c r="H48" s="5" t="s">
        <v>323</v>
      </c>
      <c r="I48" s="29">
        <v>1</v>
      </c>
      <c r="J48" s="29">
        <v>0</v>
      </c>
      <c r="K48" s="29">
        <v>3</v>
      </c>
      <c r="L48" s="29">
        <v>1</v>
      </c>
      <c r="M48" s="40">
        <f t="shared" si="1"/>
        <v>5</v>
      </c>
      <c r="N48" s="29"/>
      <c r="O48" s="9"/>
      <c r="P48" s="9"/>
      <c r="Q48" s="9"/>
    </row>
    <row r="49" spans="1:45" s="30" customFormat="1">
      <c r="A49" s="28"/>
      <c r="B49" s="5">
        <v>6416</v>
      </c>
      <c r="C49" s="47" t="s">
        <v>401</v>
      </c>
      <c r="D49" s="5" t="s">
        <v>111</v>
      </c>
      <c r="E49" s="5" t="s">
        <v>129</v>
      </c>
      <c r="F49" s="5" t="s">
        <v>55</v>
      </c>
      <c r="G49" s="5" t="s">
        <v>402</v>
      </c>
      <c r="H49" s="5" t="s">
        <v>323</v>
      </c>
      <c r="I49" s="29">
        <v>3</v>
      </c>
      <c r="J49" s="29">
        <v>1</v>
      </c>
      <c r="K49" s="29">
        <v>1</v>
      </c>
      <c r="L49" s="29">
        <v>0</v>
      </c>
      <c r="M49" s="40">
        <f t="shared" si="1"/>
        <v>5</v>
      </c>
      <c r="N49" s="29"/>
      <c r="O49" s="29"/>
      <c r="P49" s="29"/>
      <c r="Q49" s="29"/>
    </row>
    <row r="50" spans="1:45" s="30" customFormat="1">
      <c r="A50" s="28"/>
      <c r="B50" s="5">
        <v>6755</v>
      </c>
      <c r="C50" s="47" t="s">
        <v>395</v>
      </c>
      <c r="D50" s="5" t="s">
        <v>262</v>
      </c>
      <c r="E50" s="5" t="s">
        <v>380</v>
      </c>
      <c r="F50" s="5" t="s">
        <v>84</v>
      </c>
      <c r="G50" s="5" t="s">
        <v>318</v>
      </c>
      <c r="H50" s="5" t="s">
        <v>323</v>
      </c>
      <c r="I50" s="29">
        <v>3</v>
      </c>
      <c r="J50" s="29">
        <v>1</v>
      </c>
      <c r="K50" s="29">
        <v>1</v>
      </c>
      <c r="L50" s="29">
        <v>0</v>
      </c>
      <c r="M50" s="40">
        <f t="shared" si="1"/>
        <v>5</v>
      </c>
      <c r="N50" s="29"/>
      <c r="O50" s="29"/>
      <c r="P50" s="29"/>
      <c r="Q50" s="29"/>
    </row>
    <row r="51" spans="1:45" s="30" customFormat="1">
      <c r="A51" s="28"/>
      <c r="B51" s="5">
        <v>6831</v>
      </c>
      <c r="C51" s="47" t="s">
        <v>437</v>
      </c>
      <c r="D51" s="5" t="s">
        <v>54</v>
      </c>
      <c r="E51" s="5" t="s">
        <v>2</v>
      </c>
      <c r="F51" s="5" t="s">
        <v>3</v>
      </c>
      <c r="G51" s="5" t="s">
        <v>358</v>
      </c>
      <c r="H51" s="5" t="s">
        <v>323</v>
      </c>
      <c r="I51" s="29">
        <v>1</v>
      </c>
      <c r="J51" s="29">
        <v>0</v>
      </c>
      <c r="K51" s="29">
        <v>4</v>
      </c>
      <c r="L51" s="29">
        <v>0</v>
      </c>
      <c r="M51" s="40">
        <f t="shared" si="1"/>
        <v>5</v>
      </c>
      <c r="N51" s="29"/>
      <c r="O51" s="29"/>
      <c r="P51" s="29"/>
      <c r="Q51" s="29"/>
    </row>
    <row r="52" spans="1:45">
      <c r="A52" s="28"/>
      <c r="B52" s="5">
        <v>6397</v>
      </c>
      <c r="C52" s="47" t="s">
        <v>364</v>
      </c>
      <c r="D52" s="5" t="s">
        <v>365</v>
      </c>
      <c r="E52" s="5" t="s">
        <v>366</v>
      </c>
      <c r="F52" s="5" t="s">
        <v>31</v>
      </c>
      <c r="G52" s="5" t="s">
        <v>70</v>
      </c>
      <c r="H52" s="5" t="s">
        <v>323</v>
      </c>
      <c r="I52" s="29">
        <v>1</v>
      </c>
      <c r="J52" s="29">
        <v>1</v>
      </c>
      <c r="K52" s="29">
        <v>1</v>
      </c>
      <c r="L52" s="29">
        <v>2</v>
      </c>
      <c r="M52" s="40">
        <f t="shared" si="1"/>
        <v>5</v>
      </c>
      <c r="N52" s="29"/>
      <c r="O52" s="9"/>
      <c r="P52" s="9"/>
      <c r="Q52" s="9"/>
    </row>
    <row r="53" spans="1:45">
      <c r="A53" s="28"/>
      <c r="B53" s="5">
        <v>9943</v>
      </c>
      <c r="C53" s="47" t="s">
        <v>414</v>
      </c>
      <c r="D53" s="5" t="s">
        <v>145</v>
      </c>
      <c r="E53" s="5" t="s">
        <v>121</v>
      </c>
      <c r="F53" s="5" t="s">
        <v>18</v>
      </c>
      <c r="G53" s="5" t="s">
        <v>162</v>
      </c>
      <c r="H53" s="5" t="s">
        <v>323</v>
      </c>
      <c r="I53" s="29">
        <v>0</v>
      </c>
      <c r="J53" s="29">
        <v>2</v>
      </c>
      <c r="K53" s="29">
        <v>2</v>
      </c>
      <c r="L53" s="29">
        <v>0</v>
      </c>
      <c r="M53" s="40">
        <f t="shared" si="1"/>
        <v>4</v>
      </c>
      <c r="N53" s="29"/>
      <c r="O53" s="9"/>
      <c r="P53" s="9"/>
      <c r="Q53" s="9"/>
    </row>
    <row r="54" spans="1:45">
      <c r="A54" s="28"/>
      <c r="B54" s="5">
        <v>10070</v>
      </c>
      <c r="C54" s="47" t="s">
        <v>424</v>
      </c>
      <c r="D54" s="5" t="s">
        <v>145</v>
      </c>
      <c r="E54" s="5" t="s">
        <v>76</v>
      </c>
      <c r="F54" s="5" t="s">
        <v>18</v>
      </c>
      <c r="G54" s="5" t="s">
        <v>420</v>
      </c>
      <c r="H54" s="5" t="s">
        <v>323</v>
      </c>
      <c r="I54" s="29">
        <v>3</v>
      </c>
      <c r="J54" s="29">
        <v>0</v>
      </c>
      <c r="K54" s="29">
        <v>0</v>
      </c>
      <c r="L54" s="29">
        <v>0</v>
      </c>
      <c r="M54" s="40">
        <f t="shared" si="1"/>
        <v>3</v>
      </c>
      <c r="N54" s="29"/>
      <c r="O54" s="9"/>
      <c r="P54" s="9"/>
      <c r="Q54" s="9"/>
    </row>
    <row r="55" spans="1:45" s="19" customFormat="1">
      <c r="A55" s="28"/>
      <c r="B55" s="5">
        <v>6819</v>
      </c>
      <c r="C55" s="47" t="s">
        <v>415</v>
      </c>
      <c r="D55" s="5" t="s">
        <v>37</v>
      </c>
      <c r="E55" s="5" t="s">
        <v>76</v>
      </c>
      <c r="F55" s="5" t="s">
        <v>3</v>
      </c>
      <c r="G55" s="5" t="s">
        <v>416</v>
      </c>
      <c r="H55" s="5" t="s">
        <v>323</v>
      </c>
      <c r="I55" s="29">
        <v>0</v>
      </c>
      <c r="J55" s="29">
        <v>0</v>
      </c>
      <c r="K55" s="29">
        <v>2</v>
      </c>
      <c r="L55" s="29">
        <v>1</v>
      </c>
      <c r="M55" s="40">
        <f t="shared" si="1"/>
        <v>3</v>
      </c>
      <c r="N55" s="29"/>
      <c r="O55" s="52"/>
      <c r="P55" s="52"/>
      <c r="Q55" s="52"/>
      <c r="R55" s="5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</row>
    <row r="56" spans="1:45">
      <c r="A56" s="28"/>
      <c r="B56" s="5">
        <v>9676</v>
      </c>
      <c r="C56" s="47" t="s">
        <v>444</v>
      </c>
      <c r="D56" s="5" t="s">
        <v>340</v>
      </c>
      <c r="E56" s="5" t="s">
        <v>64</v>
      </c>
      <c r="F56" s="5" t="s">
        <v>84</v>
      </c>
      <c r="G56" s="5" t="s">
        <v>445</v>
      </c>
      <c r="H56" s="5" t="s">
        <v>323</v>
      </c>
      <c r="I56" s="29">
        <v>1</v>
      </c>
      <c r="J56" s="29">
        <v>1</v>
      </c>
      <c r="K56" s="29">
        <v>0</v>
      </c>
      <c r="L56" s="29">
        <v>0</v>
      </c>
      <c r="M56" s="40">
        <f t="shared" si="1"/>
        <v>2</v>
      </c>
      <c r="N56" s="29"/>
      <c r="O56" s="52"/>
      <c r="P56" s="52"/>
      <c r="Q56" s="52"/>
      <c r="R56" s="54"/>
    </row>
    <row r="57" spans="1:45">
      <c r="A57" s="28"/>
      <c r="B57" s="5">
        <v>6504</v>
      </c>
      <c r="C57" s="47" t="s">
        <v>97</v>
      </c>
      <c r="D57" s="5" t="s">
        <v>145</v>
      </c>
      <c r="E57" s="5" t="s">
        <v>331</v>
      </c>
      <c r="F57" s="5" t="s">
        <v>18</v>
      </c>
      <c r="G57" s="5" t="s">
        <v>338</v>
      </c>
      <c r="H57" s="5" t="s">
        <v>323</v>
      </c>
      <c r="I57" s="29">
        <v>1</v>
      </c>
      <c r="J57" s="29">
        <v>0</v>
      </c>
      <c r="K57" s="29">
        <v>0</v>
      </c>
      <c r="L57" s="29">
        <v>1</v>
      </c>
      <c r="M57" s="40">
        <f t="shared" si="1"/>
        <v>2</v>
      </c>
      <c r="N57" s="29"/>
      <c r="O57" s="52"/>
      <c r="P57" s="52"/>
      <c r="Q57" s="52"/>
      <c r="R57" s="54"/>
    </row>
    <row r="58" spans="1:45">
      <c r="A58" s="28"/>
      <c r="B58" s="5">
        <v>9939</v>
      </c>
      <c r="C58" s="47" t="s">
        <v>441</v>
      </c>
      <c r="D58" s="5" t="s">
        <v>213</v>
      </c>
      <c r="E58" s="5" t="s">
        <v>331</v>
      </c>
      <c r="F58" s="5" t="s">
        <v>18</v>
      </c>
      <c r="G58" s="5" t="s">
        <v>345</v>
      </c>
      <c r="H58" s="5" t="s">
        <v>323</v>
      </c>
      <c r="I58" s="29">
        <v>2</v>
      </c>
      <c r="J58" s="29">
        <v>0</v>
      </c>
      <c r="K58" s="29">
        <v>0</v>
      </c>
      <c r="L58" s="29">
        <v>0</v>
      </c>
      <c r="M58" s="40">
        <f t="shared" si="1"/>
        <v>2</v>
      </c>
      <c r="N58" s="29"/>
      <c r="O58" s="9"/>
      <c r="P58" s="9"/>
      <c r="Q58" s="9"/>
    </row>
    <row r="59" spans="1:45">
      <c r="A59" s="28"/>
      <c r="B59" s="5">
        <v>6412</v>
      </c>
      <c r="C59" s="47" t="s">
        <v>436</v>
      </c>
      <c r="D59" s="5" t="s">
        <v>235</v>
      </c>
      <c r="E59" s="5" t="s">
        <v>76</v>
      </c>
      <c r="F59" s="5" t="s">
        <v>207</v>
      </c>
      <c r="G59" s="5" t="s">
        <v>237</v>
      </c>
      <c r="H59" s="5" t="s">
        <v>323</v>
      </c>
      <c r="I59" s="29">
        <v>1</v>
      </c>
      <c r="J59" s="29">
        <v>0</v>
      </c>
      <c r="K59" s="29">
        <v>0</v>
      </c>
      <c r="L59" s="29">
        <v>0</v>
      </c>
      <c r="M59" s="40">
        <f t="shared" si="1"/>
        <v>1</v>
      </c>
      <c r="N59" s="29"/>
      <c r="O59" s="9"/>
      <c r="P59" s="9"/>
      <c r="Q59" s="9"/>
    </row>
    <row r="60" spans="1:45">
      <c r="A60" s="28"/>
      <c r="B60" s="5">
        <v>9792</v>
      </c>
      <c r="C60" s="47" t="s">
        <v>432</v>
      </c>
      <c r="D60" s="5" t="s">
        <v>340</v>
      </c>
      <c r="E60" s="5" t="s">
        <v>177</v>
      </c>
      <c r="F60" s="5" t="s">
        <v>84</v>
      </c>
      <c r="G60" s="5" t="s">
        <v>433</v>
      </c>
      <c r="H60" s="5" t="s">
        <v>323</v>
      </c>
      <c r="I60" s="29">
        <v>0</v>
      </c>
      <c r="J60" s="29">
        <v>0</v>
      </c>
      <c r="K60" s="29">
        <v>1</v>
      </c>
      <c r="L60" s="29">
        <v>0</v>
      </c>
      <c r="M60" s="40">
        <f t="shared" si="1"/>
        <v>1</v>
      </c>
      <c r="N60" s="29"/>
      <c r="O60" s="9"/>
      <c r="P60" s="9"/>
      <c r="Q60" s="9"/>
    </row>
    <row r="61" spans="1:45" s="30" customFormat="1">
      <c r="A61" s="28"/>
      <c r="B61" s="5">
        <v>6823</v>
      </c>
      <c r="C61" s="47" t="s">
        <v>354</v>
      </c>
      <c r="D61" s="5" t="s">
        <v>124</v>
      </c>
      <c r="E61" s="5" t="s">
        <v>193</v>
      </c>
      <c r="F61" s="5" t="s">
        <v>3</v>
      </c>
      <c r="G61" s="5" t="s">
        <v>355</v>
      </c>
      <c r="H61" s="5" t="s">
        <v>323</v>
      </c>
      <c r="I61" s="29">
        <v>1</v>
      </c>
      <c r="J61" s="29">
        <v>0</v>
      </c>
      <c r="K61" s="29">
        <v>0</v>
      </c>
      <c r="L61" s="29">
        <v>0</v>
      </c>
      <c r="M61" s="40">
        <f t="shared" si="1"/>
        <v>1</v>
      </c>
      <c r="N61" s="29"/>
      <c r="O61" s="29"/>
      <c r="P61" s="29"/>
      <c r="Q61" s="29"/>
    </row>
    <row r="62" spans="1:45">
      <c r="A62" s="28"/>
      <c r="B62" s="5">
        <v>6985</v>
      </c>
      <c r="C62" s="47" t="s">
        <v>405</v>
      </c>
      <c r="D62" s="5" t="s">
        <v>406</v>
      </c>
      <c r="E62" s="5" t="s">
        <v>407</v>
      </c>
      <c r="F62" s="5" t="s">
        <v>31</v>
      </c>
      <c r="G62" s="5" t="s">
        <v>408</v>
      </c>
      <c r="H62" s="5" t="s">
        <v>323</v>
      </c>
      <c r="I62" s="29">
        <v>0</v>
      </c>
      <c r="J62" s="29">
        <v>0</v>
      </c>
      <c r="K62" s="29">
        <v>1</v>
      </c>
      <c r="L62" s="29">
        <v>0</v>
      </c>
      <c r="M62" s="40">
        <f t="shared" si="1"/>
        <v>1</v>
      </c>
      <c r="N62" s="29"/>
      <c r="O62" s="9"/>
      <c r="P62" s="9"/>
      <c r="Q62" s="9"/>
    </row>
    <row r="63" spans="1:45">
      <c r="A63" s="29"/>
      <c r="B63" s="47">
        <v>6599</v>
      </c>
      <c r="C63" s="47"/>
      <c r="D63" s="5"/>
      <c r="E63" s="5"/>
      <c r="F63" s="5"/>
      <c r="G63" s="5"/>
      <c r="H63" s="5" t="s">
        <v>323</v>
      </c>
      <c r="I63" s="29">
        <v>0</v>
      </c>
      <c r="J63" s="29">
        <v>0</v>
      </c>
      <c r="K63" s="29">
        <v>0</v>
      </c>
      <c r="L63" s="29">
        <v>0</v>
      </c>
      <c r="M63" s="40">
        <f t="shared" si="1"/>
        <v>0</v>
      </c>
      <c r="N63" s="29" t="s">
        <v>450</v>
      </c>
      <c r="O63" s="35"/>
      <c r="P63" s="9"/>
      <c r="Q63" s="9"/>
    </row>
    <row r="64" spans="1:45">
      <c r="A64" s="29"/>
      <c r="B64" s="47">
        <v>6771</v>
      </c>
      <c r="C64" s="47"/>
      <c r="D64" s="5"/>
      <c r="E64" s="5"/>
      <c r="F64" s="5"/>
      <c r="G64" s="5"/>
      <c r="H64" s="5" t="s">
        <v>323</v>
      </c>
      <c r="I64" s="29">
        <v>0</v>
      </c>
      <c r="J64" s="29">
        <v>0</v>
      </c>
      <c r="K64" s="29">
        <v>0</v>
      </c>
      <c r="L64" s="29">
        <v>0</v>
      </c>
      <c r="M64" s="40">
        <f t="shared" si="1"/>
        <v>0</v>
      </c>
      <c r="N64" s="29" t="s">
        <v>450</v>
      </c>
    </row>
    <row r="65" spans="1:14">
      <c r="A65" s="29"/>
      <c r="B65" s="29"/>
      <c r="C65" s="40"/>
      <c r="D65" s="29"/>
      <c r="E65" s="29"/>
      <c r="F65" s="29"/>
      <c r="G65" s="29"/>
      <c r="H65" s="36"/>
      <c r="I65" s="29"/>
      <c r="J65" s="29"/>
      <c r="K65" s="29"/>
      <c r="L65" s="29"/>
      <c r="M65" s="40">
        <f t="shared" ref="M65" si="2">SUM(I65:L65)</f>
        <v>0</v>
      </c>
      <c r="N65" s="29"/>
    </row>
    <row r="66" spans="1:14">
      <c r="A66" s="30"/>
      <c r="B66" s="30"/>
      <c r="C66" s="41"/>
      <c r="D66" s="30"/>
      <c r="E66" s="30"/>
      <c r="F66" s="30"/>
      <c r="G66" s="30"/>
      <c r="H66" s="37"/>
      <c r="I66" s="30"/>
      <c r="J66" s="30"/>
      <c r="K66" s="30"/>
      <c r="L66" s="30"/>
      <c r="N66" s="30"/>
    </row>
    <row r="67" spans="1:14">
      <c r="A67" s="30"/>
      <c r="B67" s="30"/>
      <c r="C67" s="41"/>
      <c r="D67" s="30"/>
      <c r="E67" s="30"/>
      <c r="F67" s="30"/>
      <c r="G67" s="30"/>
      <c r="H67" s="37"/>
      <c r="I67" s="30"/>
      <c r="J67" s="30"/>
      <c r="K67" s="30"/>
      <c r="L67" s="30"/>
      <c r="N67" s="30"/>
    </row>
    <row r="68" spans="1:14">
      <c r="A68" s="30"/>
      <c r="B68" s="30"/>
      <c r="C68" s="41"/>
      <c r="D68" s="30"/>
      <c r="E68" s="30"/>
      <c r="F68" s="30"/>
      <c r="G68" s="30"/>
      <c r="H68" s="37"/>
      <c r="I68" s="30"/>
      <c r="J68" s="30"/>
      <c r="K68" s="30"/>
      <c r="L68" s="30"/>
      <c r="N68" s="30"/>
    </row>
  </sheetData>
  <sortState ref="B1:M68">
    <sortCondition descending="1" ref="M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11 клас </vt:lpstr>
      <vt:lpstr>10 клас </vt:lpstr>
      <vt:lpstr>9 клас </vt:lpstr>
      <vt:lpstr>8 клас</vt:lpstr>
    </vt:vector>
  </TitlesOfParts>
  <Company>ХОІППО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Гринчук</dc:creator>
  <cp:lastModifiedBy>Гринчук</cp:lastModifiedBy>
  <dcterms:created xsi:type="dcterms:W3CDTF">2016-12-15T08:50:10Z</dcterms:created>
  <dcterms:modified xsi:type="dcterms:W3CDTF">2016-12-16T11:53:16Z</dcterms:modified>
</cp:coreProperties>
</file>